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<sst xmlns="http://schemas.openxmlformats.org/spreadsheetml/2006/main" count="1299" uniqueCount="622">
  <si>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</si>
  <si>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</si>
  <si>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</si>
  <si>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</si>
  <si>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</si>
  <si>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</si>
  <si>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</si>
  <si>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</si>
  <si>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</si>
  <si>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</si>
  <si>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</si>
  <si>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</si>
  <si>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</si>
  <si>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</si>
  <si>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</si>
  <si>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</si>
  <si>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</si>
  <si>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</si>
  <si>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</si>
  <si>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</si>
  <si>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</si>
  <si>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</si>
  <si>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</si>
  <si>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</si>
  <si>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</si>
  <si>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</si>
  <si>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</si>
  <si>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</si>
  <si>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</si>
  <si>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</si>
  <si>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</si>
  <si>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</si>
  <si>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</si>
  <si>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</si>
  <si>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</si>
  <si>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</si>
  <si>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</si>
  <si>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</si>
  <si>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</si>
  <si>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</si>
  <si>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</si>
  <si>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</si>
  <si>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</si>
  <si>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</si>
  <si>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</si>
  <si>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</si>
  <si>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</si>
  <si>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</si>
  <si>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</si>
  <si>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</si>
  <si>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</si>
  <si>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</si>
  <si>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</si>
  <si>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</si>
  <si>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</si>
  <si>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</si>
  <si>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</si>
  <si>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</si>
  <si>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</si>
  <si>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</si>
  <si>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</si>
  <si>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</si>
  <si>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</si>
  <si>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</si>
  <si>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</si>
  <si>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</si>
  <si>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</si>
  <si>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</si>
  <si>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</si>
  <si>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</si>
  <si>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</si>
  <si>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</si>
  <si>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</si>
  <si>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</si>
  <si>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</si>
  <si>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</si>
  <si>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</si>
  <si>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</si>
  <si>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</si>
  <si>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</si>
  <si>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</si>
  <si>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</si>
  <si>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</si>
  <si>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</si>
  <si>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</si>
  <si>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</si>
  <si>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</si>
  <si>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</si>
  <si>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</si>
  <si>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</si>
  <si>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</si>
  <si>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</si>
  <si>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</si>
  <si>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</si>
  <si>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</si>
  <si>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</si>
  <si>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</si>
  <si>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</si>
  <si>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</si>
  <si>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</si>
  <si>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</si>
  <si>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</si>
  <si>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</si>
  <si>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</si>
  <si>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</si>
  <si>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</si>
  <si>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</si>
  <si>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</si>
  <si>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</si>
  <si>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</si>
  <si>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</si>
  <si>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</si>
  <si>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</si>
  <si>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</si>
  <si>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</si>
  <si>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</si>
  <si>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</si>
  <si>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</si>
  <si>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</si>
  <si>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</si>
  <si>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</si>
  <si>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</si>
  <si>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</si>
  <si>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</si>
  <si>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</si>
  <si>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</si>
  <si>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</si>
  <si>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</si>
  <si>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</si>
  <si>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</si>
  <si>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</si>
  <si>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</si>
  <si>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</si>
  <si>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</si>
  <si>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</si>
  <si>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</si>
  <si>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</si>
  <si>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</si>
  <si>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</si>
  <si>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</si>
  <si>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</si>
  <si>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</si>
  <si>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</si>
  <si>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</si>
  <si>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</si>
  <si>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</si>
  <si>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</si>
  <si>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</si>
  <si>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</si>
  <si>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</si>
  <si>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</si>
  <si>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</si>
  <si>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</si>
  <si>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</si>
  <si>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</si>
  <si>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</si>
  <si>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</si>
  <si>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</si>
  <si>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</si>
  <si>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</si>
  <si>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</si>
  <si>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</si>
  <si>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</si>
  <si>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</si>
  <si>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</si>
  <si>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</si>
  <si>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</si>
  <si>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</si>
  <si>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</si>
  <si>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</si>
  <si>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</si>
  <si>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</si>
  <si>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</si>
  <si>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</si>
  <si>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</si>
  <si>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</si>
  <si>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</si>
  <si>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</si>
  <si>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</si>
  <si>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</si>
  <si>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</si>
  <si>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</si>
  <si>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</si>
  <si>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</si>
  <si>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</si>
  <si>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</si>
  <si>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</si>
  <si>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</si>
  <si>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</si>
  <si>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</si>
  <si>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</si>
  <si>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</si>
  <si>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</si>
  <si>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</si>
  <si>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</si>
  <si>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</si>
  <si>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</si>
  <si>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</si>
  <si>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</si>
  <si>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</si>
  <si>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</si>
  <si>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</si>
  <si>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</si>
  <si>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</si>
  <si>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</si>
  <si>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</si>
  <si>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</si>
  <si>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</si>
  <si>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</si>
  <si>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</si>
  <si>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</si>
  <si>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</si>
  <si>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</si>
  <si>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</si>
  <si>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</si>
  <si>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</si>
  <si>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</si>
  <si>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</si>
  <si>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</si>
  <si>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</si>
  <si>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</si>
  <si>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</si>
  <si>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</si>
  <si>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</si>
  <si>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</si>
  <si>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</si>
  <si>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</si>
  <si>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</si>
  <si>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</si>
  <si>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</si>
  <si>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</si>
  <si>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</si>
  <si>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</si>
  <si>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</si>
  <si>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</si>
  <si>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</si>
  <si>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</si>
  <si>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</si>
  <si>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</si>
  <si>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</si>
  <si>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</si>
  <si>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</si>
  <si>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</si>
  <si>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</si>
  <si>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</si>
  <si>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</si>
  <si>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</si>
  <si>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</si>
  <si>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</si>
  <si>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</si>
  <si>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</si>
  <si>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</si>
  <si>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</si>
  <si>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</si>
  <si>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</si>
  <si>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</si>
  <si>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</si>
  <si>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</si>
  <si>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</si>
  <si>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</si>
  <si>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</si>
  <si>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</si>
  <si>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</si>
  <si>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</si>
  <si>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</si>
  <si>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</si>
  <si>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</si>
  <si>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</si>
  <si>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</si>
  <si>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</si>
  <si>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</si>
  <si>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</si>
  <si>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</si>
  <si>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</si>
  <si>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</si>
  <si>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</si>
  <si>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</si>
  <si>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</si>
  <si>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</si>
  <si>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</si>
  <si>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</si>
  <si>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</si>
  <si>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</si>
  <si>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</si>
  <si>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</si>
  <si>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</si>
  <si>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</si>
  <si>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</si>
  <si>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</si>
  <si>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</si>
  <si>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</si>
  <si>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</si>
  <si>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</si>
  <si>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</si>
  <si>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</si>
  <si>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</si>
  <si>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</si>
  <si>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</si>
  <si>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</si>
  <si>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</si>
  <si>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</si>
  <si>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</si>
  <si>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</si>
  <si>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</si>
  <si>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</si>
  <si>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</si>
  <si>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</si>
  <si>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</si>
  <si>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</si>
  <si>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</si>
  <si>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</si>
  <si>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</si>
  <si>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</si>
  <si>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</si>
  <si>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</si>
  <si>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</si>
  <si>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</si>
  <si>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</si>
  <si>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</si>
  <si>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</si>
  <si>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</si>
  <si>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</si>
  <si>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</si>
  <si>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</si>
  <si>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</si>
  <si>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</si>
  <si>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</si>
  <si>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</si>
  <si>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</si>
  <si>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</si>
  <si>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</si>
  <si>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</si>
  <si>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</si>
  <si>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</si>
  <si>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</si>
  <si>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</si>
  <si>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</si>
  <si>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</si>
  <si>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</si>
  <si>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</si>
  <si>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</si>
  <si>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</si>
  <si>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</si>
  <si>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</si>
  <si>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</si>
  <si>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</si>
  <si>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</si>
  <si>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</si>
  <si>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</si>
  <si>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</si>
  <si>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</si>
  <si>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</si>
  <si>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</si>
  <si>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</si>
  <si>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</si>
  <si>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</si>
  <si>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</si>
  <si>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</si>
  <si>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</si>
  <si>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</si>
  <si>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</si>
  <si>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</si>
  <si>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</si>
  <si>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</si>
  <si>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</si>
  <si>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</si>
  <si>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</si>
  <si>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</si>
  <si>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</si>
  <si>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</si>
  <si>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</si>
  <si>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</si>
  <si>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</si>
  <si>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</si>
  <si>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</si>
  <si>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</si>
  <si>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</si>
  <si>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</si>
  <si>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</si>
  <si>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</si>
  <si>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</si>
  <si>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</si>
  <si>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</si>
  <si>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</si>
  <si>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</si>
  <si>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</si>
  <si>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</si>
  <si>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</si>
  <si>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</si>
  <si>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</si>
  <si>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</si>
  <si>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</si>
  <si>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</si>
  <si>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</si>
  <si>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</si>
  <si>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</si>
  <si>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</si>
  <si>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</si>
  <si>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</si>
  <si>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</si>
  <si>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</si>
  <si>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</si>
  <si>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</si>
  <si>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</si>
  <si>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</si>
  <si>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</si>
  <si>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</si>
  <si>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</si>
  <si>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</si>
  <si>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</si>
  <si>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</si>
  <si>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</si>
  <si>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</si>
  <si>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</si>
  <si>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</si>
  <si>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</si>
  <si>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</si>
  <si>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</si>
  <si>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</si>
  <si>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</si>
  <si>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</si>
  <si>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</si>
  <si>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</si>
  <si>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</si>
  <si>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</si>
  <si>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</si>
  <si>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</si>
  <si>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</si>
  <si>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</si>
  <si>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</si>
  <si>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</si>
  <si>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</si>
  <si>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</si>
  <si>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</si>
  <si>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</si>
  <si>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</si>
  <si>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</si>
  <si>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</si>
  <si>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</si>
  <si>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</si>
  <si>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</si>
  <si>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</si>
  <si>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</si>
  <si>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</si>
  <si>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</si>
  <si>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</si>
  <si>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</si>
  <si>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</si>
  <si>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</si>
  <si>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</si>
  <si>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</si>
  <si>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</si>
  <si>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</si>
  <si>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</si>
  <si>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</si>
  <si>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</si>
  <si>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</si>
  <si>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</si>
  <si>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</si>
  <si>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</si>
  <si>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</si>
  <si>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</si>
  <si>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</si>
  <si>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</si>
  <si>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</si>
  <si>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</si>
  <si>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</si>
  <si>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</si>
  <si>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</si>
  <si>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</si>
  <si>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</si>
  <si>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</si>
  <si>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</si>
  <si>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</si>
  <si>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</si>
  <si>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</si>
  <si>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</si>
  <si>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</si>
  <si>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</si>
  <si>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</si>
  <si>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</si>
  <si>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</si>
  <si>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</si>
  <si>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</si>
  <si>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</si>
  <si>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</si>
  <si>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</si>
  <si>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</si>
  <si>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</si>
  <si>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</si>
  <si>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</si>
  <si>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</si>
  <si>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</si>
  <si>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</si>
  <si>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</si>
  <si>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</si>
  <si>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</si>
  <si>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</si>
  <si>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</si>
  <si>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</si>
  <si>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</si>
  <si>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</si>
  <si>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</si>
  <si>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</si>
  <si>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</si>
  <si>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</si>
  <si>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</si>
  <si>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</si>
  <si>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</si>
  <si>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</si>
  <si>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</si>
  <si>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</si>
  <si>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</si>
  <si>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</si>
  <si>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</si>
  <si>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</si>
  <si>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</si>
  <si>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</si>
  <si>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</si>
  <si>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</si>
  <si>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</si>
  <si>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</si>
  <si>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</si>
  <si>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</si>
  <si>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</si>
  <si>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</si>
  <si>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</si>
  <si>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</si>
  <si>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</si>
  <si>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</si>
  <si>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30 DE NOVIEMBRE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</si>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</sst>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318830.90000000002</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318830.90000000002</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265182.53999999998</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318830.89999999997</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3640628.2</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23728.43</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3697639.2900000005</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3.2728476386016378E-2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3519338.55</v>
      </c>
      <c r="I123" s="229"/>
      <c r="J123" s="230"/>
      <c r="K123" s="234">
        <f>H123/H126</f>
        <v>0.96713412078855943</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1.374028254241922E-4</v>
      </c>
      <c r="L125" s="234"/>
      <c r="M125" s="234"/>
      <c r="N125" s="9" t="s">
        <v>282</v>
      </c>
      <c r="O125" s="7"/>
      <c r="P125" s="7"/>
    </row>
    <row r="126" spans="1:16" ht="12" customHeight="1" x14ac:dyDescent="0.2">
      <c r="A126" s="7"/>
      <c r="B126" s="21"/>
      <c r="C126" s="7"/>
      <c r="D126" s="7"/>
      <c r="E126" s="7"/>
      <c r="F126" s="200" t="s">
        <v>195</v>
      </c>
      <c r="G126" s="202"/>
      <c r="H126" s="226">
        <f>SUM(H121:J125)</f>
        <v>3638935.36</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1171.4000000000001</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16664.919999999998</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123400.17</v>
      </c>
      <c r="K336" s="199"/>
      <c r="L336" s="199"/>
      <c r="M336" s="261">
        <v>112670.17</v>
      </c>
      <c r="N336" s="199"/>
      <c r="O336" s="199"/>
    </row>
    <row r="337" spans="2:16" ht="12" customHeight="1" x14ac:dyDescent="0.2">
      <c r="B337" s="23"/>
      <c r="D337" s="180" t="s">
        <v>571</v>
      </c>
      <c r="E337" s="180"/>
      <c r="F337" s="180"/>
      <c r="G337" s="180"/>
      <c r="H337" s="180"/>
      <c r="I337" s="180"/>
      <c r="J337" s="261">
        <v>28464.3</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507540</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466310.08</v>
      </c>
      <c r="K344" s="199"/>
      <c r="L344" s="199"/>
      <c r="M344" s="261">
        <v>455706.46</v>
      </c>
      <c r="N344" s="199"/>
      <c r="O344" s="199"/>
    </row>
    <row r="345" spans="2:16" ht="12" customHeight="1" x14ac:dyDescent="0.2">
      <c r="B345" s="23"/>
      <c r="D345" s="222" t="s">
        <v>578</v>
      </c>
      <c r="E345" s="222"/>
      <c r="F345" s="222"/>
      <c r="G345" s="222"/>
      <c r="H345" s="222"/>
      <c r="I345" s="222"/>
      <c r="J345" s="213">
        <f>SUM(J344)</f>
        <v>466310.08</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976709.78</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6550.28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21785.439999999999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1098820.8700000001</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1098820.8700000001</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771997.14</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183468.36</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21939.62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117748.32</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1095153.44</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3213817.88</v>
      </c>
      <c r="N465" s="199"/>
      <c r="O465" s="199"/>
    </row>
    <row r="466" spans="1:16" ht="12" customHeight="1" x14ac:dyDescent="0.2">
      <c r="B466" s="22"/>
      <c r="C466" s="17"/>
      <c r="D466" s="222" t="s">
        <v>226</v>
      </c>
      <c r="E466" s="222"/>
      <c r="F466" s="222"/>
      <c r="G466" s="222"/>
      <c r="H466" s="222"/>
      <c r="I466" s="222"/>
      <c r="J466" s="222"/>
      <c r="K466" s="222"/>
      <c r="L466" s="222"/>
      <c r="M466" s="213">
        <f>SUM(M464:O465)</f>
        <v>3213817.88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3213817.88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3001453.45</v>
      </c>
      <c r="M486" s="199"/>
      <c r="N486" s="199"/>
      <c r="P486" s="7"/>
    </row>
    <row r="487" spans="1:16" ht="12" customHeight="1" x14ac:dyDescent="0.2">
      <c r="A487" s="7"/>
      <c r="B487" s="21"/>
      <c r="C487" s="7"/>
      <c r="D487" s="7"/>
      <c r="E487" s="180" t="s">
        <v>605</v>
      </c>
      <c r="F487" s="180"/>
      <c r="G487" s="180"/>
      <c r="H487" s="180"/>
      <c r="I487" s="180"/>
      <c r="J487" s="180"/>
      <c r="K487" s="180"/>
      <c r="L487" s="261">
        <v>82480.679999999993</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10603.62</v>
      </c>
      <c r="M490" s="199"/>
      <c r="N490" s="199"/>
      <c r="P490" s="7"/>
    </row>
    <row r="491" spans="1:16" ht="12" customHeight="1" x14ac:dyDescent="0.2">
      <c r="A491" s="7"/>
      <c r="B491" s="21"/>
      <c r="C491" s="7"/>
      <c r="D491" s="7"/>
      <c r="E491" s="210" t="s">
        <v>609</v>
      </c>
      <c r="F491" s="211"/>
      <c r="G491" s="211"/>
      <c r="H491" s="211"/>
      <c r="I491" s="211"/>
      <c r="J491" s="211"/>
      <c r="K491" s="212"/>
      <c r="L491" s="213">
        <f>SUM(L486:N490)</f>
        <v>3094537.7500000005</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615912.43999999994</v>
      </c>
      <c r="L496" s="187"/>
      <c r="M496" s="188"/>
      <c r="N496" s="189">
        <f>K496/L491</f>
        <v>0.19903213008146364</v>
      </c>
      <c r="O496" s="190"/>
      <c r="P496" s="191"/>
    </row>
    <row r="497" spans="1:17" ht="12" customHeight="1" x14ac:dyDescent="0.2">
      <c r="A497" s="7"/>
      <c r="B497" s="21"/>
      <c r="C497" s="169" t="s">
        <v>611</v>
      </c>
      <c r="D497" s="170"/>
      <c r="E497" s="170"/>
      <c r="F497" s="170"/>
      <c r="G497" s="170"/>
      <c r="H497" s="170"/>
      <c r="I497" s="170"/>
      <c r="J497" s="171"/>
      <c r="K497" s="262">
        <v>5475.2</v>
      </c>
      <c r="L497" s="187"/>
      <c r="M497" s="188"/>
      <c r="N497" s="189">
        <f>K497/L491</f>
        <v>1.7693111030880134E-3</v>
      </c>
      <c r="O497" s="190"/>
      <c r="P497" s="191"/>
    </row>
    <row r="498" spans="1:17" ht="12" customHeight="1" x14ac:dyDescent="0.2">
      <c r="A498" s="7"/>
      <c r="B498" s="21"/>
      <c r="C498" s="169" t="s">
        <v>612</v>
      </c>
      <c r="D498" s="170"/>
      <c r="E498" s="170"/>
      <c r="F498" s="170"/>
      <c r="G498" s="170"/>
      <c r="H498" s="170"/>
      <c r="I498" s="170"/>
      <c r="J498" s="171"/>
      <c r="K498" s="262">
        <v>219260.35</v>
      </c>
      <c r="L498" s="187"/>
      <c r="M498" s="188"/>
      <c r="N498" s="189">
        <f>K498/L491</f>
        <v>7.0853991036302591E-2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318830.90000000002</v>
      </c>
      <c r="J519" s="193"/>
      <c r="K519" s="194"/>
      <c r="L519" s="260">
        <v>360611.75</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318830.90000000002</v>
      </c>
      <c r="J523" s="204"/>
      <c r="K523" s="205"/>
      <c r="L523" s="203">
        <f>SUM(L518:N522)</f>
        <v>360611.75</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10603.62</v>
      </c>
      <c r="L534" s="124"/>
      <c r="M534" s="125"/>
      <c r="N534" s="263">
        <v>7474.03</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2025-01-12T23:20:09Z</dcterms:modified>
</cp:coreProperties>
</file>