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<sst xmlns="http://schemas.openxmlformats.org/spreadsheetml/2006/main" count="1299" uniqueCount="622">
  <si>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</si>
  <si>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</si>
  <si>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</si>
  <si>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</si>
  <si>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</si>
  <si>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</si>
  <si>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</si>
  <si>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</si>
  <si>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</si>
  <si>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</si>
  <si>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</si>
  <si>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</si>
  <si>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</si>
  <si>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</si>
  <si>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</si>
  <si>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</si>
  <si>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</si>
  <si>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</si>
  <si>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</si>
  <si>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</si>
  <si>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</si>
  <si>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</si>
  <si>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</si>
  <si>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</si>
  <si>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</si>
  <si>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</si>
  <si>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</si>
  <si>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</si>
  <si>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</si>
  <si>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</si>
  <si>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</si>
  <si>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</si>
  <si>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</si>
  <si>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</si>
  <si>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</si>
  <si>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</si>
  <si>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</si>
  <si>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</si>
  <si>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</si>
  <si>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</si>
  <si>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</si>
  <si>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</si>
  <si>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</si>
  <si>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</si>
  <si>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</si>
  <si>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</si>
  <si>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</si>
  <si>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</si>
  <si>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</si>
  <si>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</si>
  <si>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</si>
  <si>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</si>
  <si>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</si>
  <si>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</si>
  <si>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</si>
  <si>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</si>
  <si>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</si>
  <si>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</si>
  <si>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</si>
  <si>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</si>
  <si>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</si>
  <si>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</si>
  <si>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</si>
  <si>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</si>
  <si>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</si>
  <si>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</si>
  <si>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</si>
  <si>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</si>
  <si>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</si>
  <si>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</si>
  <si>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</si>
  <si>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</si>
  <si>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</si>
  <si>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</si>
  <si>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</si>
  <si>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</si>
  <si>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</si>
  <si>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</si>
  <si>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</si>
  <si>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</si>
  <si>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</si>
  <si>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</si>
  <si>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</si>
  <si>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</si>
  <si>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</si>
  <si>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</si>
  <si>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</si>
  <si>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</si>
  <si>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</si>
  <si>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</si>
  <si>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</si>
  <si>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</si>
  <si>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</si>
  <si>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</si>
  <si>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</si>
  <si>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</si>
  <si>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</si>
  <si>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</si>
  <si>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</si>
  <si>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</si>
  <si>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</si>
  <si>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</si>
  <si>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</si>
  <si>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</si>
  <si>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</si>
  <si>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</si>
  <si>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</si>
  <si>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</si>
  <si>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</si>
  <si>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</si>
  <si>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</si>
  <si>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</si>
  <si>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</si>
  <si>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</si>
  <si>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</si>
  <si>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</si>
  <si>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</si>
  <si>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</si>
  <si>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</si>
  <si>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</si>
  <si>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</si>
  <si>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</si>
  <si>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</si>
  <si>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</si>
  <si>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</si>
  <si>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</si>
  <si>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</si>
  <si>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</si>
  <si>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</si>
  <si>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</si>
  <si>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</si>
  <si>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</si>
  <si>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</si>
  <si>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</si>
  <si>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</si>
  <si>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</si>
  <si>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</si>
  <si>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</si>
  <si>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</si>
  <si>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</si>
  <si>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</si>
  <si>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</si>
  <si>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</si>
  <si>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</si>
  <si>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</si>
  <si>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</si>
  <si>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</si>
  <si>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</si>
  <si>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</si>
  <si>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</si>
  <si>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</si>
  <si>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</si>
  <si>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</si>
  <si>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</si>
  <si>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</si>
  <si>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</si>
  <si>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</si>
  <si>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</si>
  <si>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</si>
  <si>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</si>
  <si>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</si>
  <si>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</si>
  <si>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</si>
  <si>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</si>
  <si>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</si>
  <si>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</si>
  <si>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</si>
  <si>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</si>
  <si>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</si>
  <si>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</si>
  <si>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</si>
  <si>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</si>
  <si>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</si>
  <si>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</si>
  <si>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</si>
  <si>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</si>
  <si>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</si>
  <si>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</si>
  <si>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</si>
  <si>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</si>
  <si>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</si>
  <si>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</si>
  <si>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</si>
  <si>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</si>
  <si>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</si>
  <si>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</si>
  <si>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</si>
  <si>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</si>
  <si>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</si>
  <si>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</si>
  <si>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</si>
  <si>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</si>
  <si>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</si>
  <si>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</si>
  <si>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</si>
  <si>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</si>
  <si>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</si>
  <si>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</si>
  <si>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</si>
  <si>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</si>
  <si>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</si>
  <si>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</si>
  <si>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</si>
  <si>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</si>
  <si>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</si>
  <si>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</si>
  <si>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</si>
  <si>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</si>
  <si>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</si>
  <si>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</si>
  <si>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</si>
  <si>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</si>
  <si>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</si>
  <si>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</si>
  <si>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</si>
  <si>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</si>
  <si>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</si>
  <si>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</si>
  <si>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</si>
  <si>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</si>
  <si>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</si>
  <si>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</si>
  <si>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</si>
  <si>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</si>
  <si>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</si>
  <si>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</si>
  <si>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</si>
  <si>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</si>
  <si>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</si>
  <si>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</si>
  <si>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</si>
  <si>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</si>
  <si>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</si>
  <si>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</si>
  <si>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</si>
  <si>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</si>
  <si>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</si>
  <si>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</si>
  <si>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</si>
  <si>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</si>
  <si>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</si>
  <si>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</si>
  <si>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</si>
  <si>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</si>
  <si>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</si>
  <si>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</si>
  <si>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</si>
  <si>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</si>
  <si>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</si>
  <si>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</si>
  <si>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</si>
  <si>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</si>
  <si>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</si>
  <si>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</si>
  <si>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</si>
  <si>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</si>
  <si>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</si>
  <si>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</si>
  <si>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</si>
  <si>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</si>
  <si>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</si>
  <si>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</si>
  <si>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</si>
  <si>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</si>
  <si>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</si>
  <si>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</si>
  <si>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</si>
  <si>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</si>
  <si>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</si>
  <si>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</si>
  <si>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</si>
  <si>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</si>
  <si>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</si>
  <si>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</si>
  <si>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</si>
  <si>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</si>
  <si>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</si>
  <si>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</si>
  <si>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</si>
  <si>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</si>
  <si>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</si>
  <si>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</si>
  <si>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</si>
  <si>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</si>
  <si>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</si>
  <si>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</si>
  <si>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</si>
  <si>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</si>
  <si>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</si>
  <si>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</si>
  <si>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</si>
  <si>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</si>
  <si>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</si>
  <si>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</si>
  <si>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</si>
  <si>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</si>
  <si>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</si>
  <si>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</si>
  <si>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</si>
  <si>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</si>
  <si>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</si>
  <si>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</si>
  <si>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</si>
  <si>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</si>
  <si>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</si>
  <si>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</si>
  <si>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</si>
  <si>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</si>
  <si>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</si>
  <si>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</si>
  <si>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</si>
  <si>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</si>
  <si>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</si>
  <si>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</si>
  <si>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</si>
  <si>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</si>
  <si>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</si>
  <si>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</si>
  <si>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</si>
  <si>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</si>
  <si>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</si>
  <si>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</si>
  <si>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</si>
  <si>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</si>
  <si>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</si>
  <si>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</si>
  <si>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</si>
  <si>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</si>
  <si>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</si>
  <si>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</si>
  <si>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</si>
  <si>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</si>
  <si>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</si>
  <si>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</si>
  <si>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</si>
  <si>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</si>
  <si>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</si>
  <si>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</si>
  <si>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</si>
  <si>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</si>
  <si>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</si>
  <si>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</si>
  <si>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</si>
  <si>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</si>
  <si>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</si>
  <si>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</si>
  <si>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</si>
  <si>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</si>
  <si>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</si>
  <si>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</si>
  <si>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</si>
  <si>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</si>
  <si>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</si>
  <si>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</si>
  <si>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</si>
  <si>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</si>
  <si>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</si>
  <si>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</si>
  <si>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</si>
  <si>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</si>
  <si>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</si>
  <si>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</si>
  <si>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</si>
  <si>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</si>
  <si>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</si>
  <si>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</si>
  <si>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</si>
  <si>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</si>
  <si>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</si>
  <si>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</si>
  <si>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</si>
  <si>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</si>
  <si>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</si>
  <si>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</si>
  <si>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</si>
  <si>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</si>
  <si>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</si>
  <si>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</si>
  <si>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</si>
  <si>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</si>
  <si>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</si>
  <si>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</si>
  <si>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</si>
  <si>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</si>
  <si>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</si>
  <si>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</si>
  <si>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</si>
  <si>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</si>
  <si>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</si>
  <si>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</si>
  <si>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</si>
  <si>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</si>
  <si>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</si>
  <si>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</si>
  <si>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</si>
  <si>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</si>
  <si>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</si>
  <si>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</si>
  <si>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</si>
  <si>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</si>
  <si>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</si>
  <si>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</si>
  <si>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</si>
  <si>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</si>
  <si>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</si>
  <si>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</si>
  <si>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</si>
  <si>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</si>
  <si>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</si>
  <si>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</si>
  <si>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</si>
  <si>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</si>
  <si>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</si>
  <si>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</si>
  <si>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</si>
  <si>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</si>
  <si>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</si>
  <si>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</si>
  <si>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</si>
  <si>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</si>
  <si>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</si>
  <si>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</si>
  <si>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</si>
  <si>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</si>
  <si>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</si>
  <si>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</si>
  <si>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</si>
  <si>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</si>
  <si>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</si>
  <si>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</si>
  <si>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</si>
  <si>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</si>
  <si>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</si>
  <si>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</si>
  <si>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</si>
  <si>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</si>
  <si>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</si>
  <si>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</si>
  <si>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</si>
  <si>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</si>
  <si>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</si>
  <si>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</si>
  <si>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</si>
  <si>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</si>
  <si>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</si>
  <si>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</si>
  <si>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</si>
  <si>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</si>
  <si>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</si>
  <si>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</si>
  <si>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</si>
  <si>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</si>
  <si>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</si>
  <si>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</si>
  <si>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</si>
  <si>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</si>
  <si>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</si>
  <si>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</si>
  <si>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</si>
  <si>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</si>
  <si>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</si>
  <si>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</si>
  <si>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</si>
  <si>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</si>
  <si>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</si>
  <si>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</si>
  <si>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</si>
  <si>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</si>
  <si>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</si>
  <si>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</si>
  <si>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</si>
  <si>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</si>
  <si>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</si>
  <si>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</si>
  <si>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</si>
  <si>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</si>
  <si>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</si>
  <si>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</si>
  <si>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</si>
  <si>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</si>
  <si>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</si>
  <si>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</si>
  <si>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</si>
  <si>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</si>
  <si>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</si>
  <si>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</si>
  <si>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</si>
  <si>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</si>
  <si>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</si>
  <si>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</si>
  <si>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</si>
  <si>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</si>
  <si>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</si>
  <si>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</si>
  <si>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</si>
  <si>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</si>
  <si>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</si>
  <si>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</si>
  <si>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</si>
  <si>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</si>
  <si>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</si>
  <si>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</si>
  <si>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</si>
  <si>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</si>
  <si>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</si>
  <si>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</si>
  <si>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</si>
  <si>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</si>
  <si>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</si>
  <si>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</si>
  <si>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</si>
  <si>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</si>
  <si>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</si>
  <si>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</si>
  <si>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</si>
  <si>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</si>
  <si>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</si>
  <si>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</si>
  <si>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</si>
  <si>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</si>
  <si>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</si>
  <si>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</si>
  <si>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</si>
  <si>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</si>
  <si>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</si>
  <si>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</si>
  <si>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</si>
  <si>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Directora General del INCODIS</t>
  </si>
  <si>
    <t>C. Ma. Teresa Fierros Cruz</t>
  </si>
  <si>
    <t>Cuenta Pública 2021</t>
  </si>
  <si>
    <t>POR EL PERIODO COMPRENDIDO DEL 01 DE ENERO AL 30 DE SEPTIEMBRE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</si>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</sst>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718</xdr:row>
      <xdr:rowOff>95250</xdr:rowOff>
    </xdr:from>
    <xdr:to>
      <xdr:col>15</xdr:col>
      <xdr:colOff>685800</xdr:colOff>
      <xdr:row>748</xdr:row>
      <xdr:rowOff>66676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7965100"/>
          <a:ext cx="7572375" cy="454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topLeftCell="A790" zoomScaleNormal="100" workbookViewId="0">
      <selection activeCell="A751" sqref="A751:XFD751"/>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2021</v>
      </c>
      <c r="K54" s="180"/>
      <c r="L54" s="180"/>
      <c r="M54" s="180">
        <v>2020</v>
      </c>
      <c r="N54" s="180"/>
      <c r="O54" s="180"/>
    </row>
    <row r="55" spans="1:17" ht="12" customHeight="1" x14ac:dyDescent="0.2">
      <c r="B55" s="23"/>
      <c r="C55" s="13"/>
      <c r="D55" s="224" t="s">
        <v>532</v>
      </c>
      <c r="E55" s="224"/>
      <c r="F55" s="224"/>
      <c r="G55" s="224"/>
      <c r="H55" s="224"/>
      <c r="I55" s="224"/>
      <c r="J55" s="275">
        <v>43074.14</v>
      </c>
      <c r="K55" s="225"/>
      <c r="L55" s="225"/>
      <c r="M55" s="275">
        <v>543686.18999999994</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43074.14</v>
      </c>
      <c r="K60" s="189"/>
      <c r="L60" s="189"/>
      <c r="M60" s="189">
        <f>SUM(M55:O59)</f>
        <v>543686.18999999994</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11176.03</v>
      </c>
      <c r="L67" s="225"/>
      <c r="M67" s="225"/>
      <c r="O67" s="13"/>
      <c r="P67" s="13"/>
    </row>
    <row r="68" spans="2:16" ht="12" customHeight="1" x14ac:dyDescent="0.2">
      <c r="B68" s="23"/>
      <c r="C68" s="13"/>
      <c r="D68" s="13"/>
      <c r="E68" s="13"/>
      <c r="F68" s="224" t="s">
        <v>538</v>
      </c>
      <c r="G68" s="224"/>
      <c r="H68" s="224"/>
      <c r="I68" s="224"/>
      <c r="J68" s="224"/>
      <c r="K68" s="275">
        <v>31898.11</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43074.14</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2021</v>
      </c>
      <c r="K112" s="177"/>
      <c r="L112" s="178"/>
      <c r="M112" s="176">
        <v>2020</v>
      </c>
      <c r="N112" s="177"/>
      <c r="O112" s="178"/>
    </row>
    <row r="113" spans="1:16" ht="12" customHeight="1" x14ac:dyDescent="0.2">
      <c r="A113" s="7"/>
      <c r="B113" s="21"/>
      <c r="C113" s="181" t="s">
        <v>540</v>
      </c>
      <c r="D113" s="182"/>
      <c r="E113" s="182"/>
      <c r="F113" s="182"/>
      <c r="G113" s="182"/>
      <c r="H113" s="182"/>
      <c r="I113" s="182"/>
      <c r="J113" s="274">
        <v>2617397.2000000002</v>
      </c>
      <c r="K113" s="183"/>
      <c r="L113" s="184"/>
      <c r="M113" s="274">
        <v>1965673.23</v>
      </c>
      <c r="N113" s="183"/>
      <c r="O113" s="184"/>
    </row>
    <row r="114" spans="1:16" ht="12" customHeight="1" x14ac:dyDescent="0.2">
      <c r="A114" s="7"/>
      <c r="B114" s="21"/>
      <c r="C114" s="181" t="s">
        <v>541</v>
      </c>
      <c r="D114" s="182"/>
      <c r="E114" s="182"/>
      <c r="F114" s="182"/>
      <c r="G114" s="182"/>
      <c r="H114" s="182"/>
      <c r="I114" s="182"/>
      <c r="J114" s="274">
        <v>14424.2</v>
      </c>
      <c r="K114" s="183"/>
      <c r="L114" s="184"/>
      <c r="M114" s="274">
        <v>17947.349999999999</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2665104.0600000005</v>
      </c>
      <c r="K116" s="162"/>
      <c r="L116" s="163"/>
      <c r="M116" s="161">
        <f>SUM(M113:O115)</f>
        <v>2016903.24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2021</v>
      </c>
      <c r="I120" s="180"/>
      <c r="J120" s="180"/>
      <c r="K120" s="273">
        <v>20.21</v>
      </c>
      <c r="L120" s="180"/>
      <c r="M120" s="180"/>
      <c r="O120" s="7"/>
      <c r="P120" s="7"/>
    </row>
    <row r="121" spans="1:16" ht="12" customHeight="1" x14ac:dyDescent="0.2">
      <c r="A121" s="7"/>
      <c r="B121" s="21"/>
      <c r="C121" s="7"/>
      <c r="D121" s="7"/>
      <c r="E121" s="7"/>
      <c r="F121" s="135" t="s">
        <v>543</v>
      </c>
      <c r="G121" s="135"/>
      <c r="H121" s="274">
        <v>111690.47</v>
      </c>
      <c r="I121" s="183"/>
      <c r="J121" s="184"/>
      <c r="K121" s="220">
        <f>H121/H126</f>
        <v>4.2683641189026025E-2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2504513.89</v>
      </c>
      <c r="I123" s="183"/>
      <c r="J123" s="184"/>
      <c r="K123" s="220">
        <f>H123/H126</f>
        <v>0.95712527876095255</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1.9108005002139406E-4</v>
      </c>
      <c r="L125" s="220"/>
      <c r="M125" s="220"/>
      <c r="N125" s="9" t="s">
        <v>282</v>
      </c>
      <c r="O125" s="7"/>
      <c r="P125" s="7"/>
    </row>
    <row r="126" spans="1:16" ht="12" customHeight="1" x14ac:dyDescent="0.2">
      <c r="A126" s="7"/>
      <c r="B126" s="21"/>
      <c r="C126" s="7"/>
      <c r="D126" s="7"/>
      <c r="E126" s="7"/>
      <c r="F126" s="221" t="s">
        <v>195</v>
      </c>
      <c r="G126" s="222"/>
      <c r="H126" s="189">
        <f>SUM(H121:J125)</f>
        <v>2616704.3600000003</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2021</v>
      </c>
      <c r="K132" s="177"/>
      <c r="L132" s="178"/>
      <c r="M132" s="176">
        <v>2020</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2117.9899999999998</v>
      </c>
      <c r="K134" s="183"/>
      <c r="L134" s="184"/>
      <c r="M134" s="274">
        <v>2117.9899999999998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1081.1500000000001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262.05</v>
      </c>
      <c r="K141" s="183"/>
      <c r="L141" s="184"/>
      <c r="M141" s="274">
        <v>262.05</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1883</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11720.83</v>
      </c>
      <c r="K149" s="162"/>
      <c r="L149" s="163"/>
      <c r="M149" s="161">
        <f>SUM(M133:O148)</f>
        <v>13200.44</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2021</v>
      </c>
      <c r="K155" s="177"/>
      <c r="L155" s="178"/>
      <c r="M155" s="176">
        <v>2020</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2021</v>
      </c>
      <c r="K163" s="177"/>
      <c r="L163" s="178"/>
      <c r="M163" s="176">
        <v>2020</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2021</v>
      </c>
      <c r="K171" s="177"/>
      <c r="L171" s="178"/>
      <c r="M171" s="176">
        <v>2020</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2021</v>
      </c>
      <c r="K187" s="177"/>
      <c r="L187" s="178"/>
      <c r="M187" s="176">
        <v>2020</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2021</v>
      </c>
      <c r="L326" s="180"/>
      <c r="M326" s="180"/>
      <c r="N326" s="180">
        <v>2020</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2021</v>
      </c>
      <c r="K335" s="180"/>
      <c r="L335" s="180"/>
      <c r="M335" s="180">
        <v>2020</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445739</v>
      </c>
      <c r="K344" s="138"/>
      <c r="L344" s="138"/>
      <c r="M344" s="277">
        <v>444598.15</v>
      </c>
      <c r="N344" s="138"/>
      <c r="O344" s="138"/>
    </row>
    <row r="345" spans="2:16" ht="12" customHeight="1" x14ac:dyDescent="0.2">
      <c r="B345" s="23"/>
      <c r="D345" s="136" t="s">
        <v>578</v>
      </c>
      <c r="E345" s="136"/>
      <c r="F345" s="136"/>
      <c r="G345" s="136"/>
      <c r="H345" s="136"/>
      <c r="I345" s="136"/>
      <c r="J345" s="137">
        <f>SUM(J344)</f>
        <v>445739</v>
      </c>
      <c r="K345" s="137"/>
      <c r="L345" s="137"/>
      <c r="M345" s="137">
        <f>SUM(M344)</f>
        <v>444598.15</v>
      </c>
      <c r="N345" s="137"/>
      <c r="O345" s="137"/>
    </row>
    <row r="346" spans="2:16" ht="12" customHeight="1" x14ac:dyDescent="0.2">
      <c r="B346" s="23"/>
      <c r="D346" s="158" t="s">
        <v>195</v>
      </c>
      <c r="E346" s="159"/>
      <c r="F346" s="159"/>
      <c r="G346" s="159"/>
      <c r="H346" s="159"/>
      <c r="I346" s="160"/>
      <c r="J346" s="137">
        <f>SUM(J340,J343,J345)</f>
        <v>892421.42999999993</v>
      </c>
      <c r="K346" s="137"/>
      <c r="L346" s="137"/>
      <c r="M346" s="137">
        <f>SUM(M340,M343,M345)</f>
        <v>891280.58000000007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2021</v>
      </c>
      <c r="K352" s="180"/>
      <c r="L352" s="180"/>
      <c r="M352" s="180">
        <v>2020</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2021</v>
      </c>
      <c r="K374" s="177"/>
      <c r="L374" s="178"/>
      <c r="M374" s="176">
        <v>2020</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428.96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4451.2700000000004</v>
      </c>
      <c r="K383" s="165"/>
      <c r="L383" s="166"/>
      <c r="M383" s="274">
        <v>3431.02</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10152.660000000002</v>
      </c>
      <c r="K391" s="162"/>
      <c r="L391" s="163"/>
      <c r="M391" s="161">
        <f>SUM(M375:O389)</f>
        <v>8704.4100000000017</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2021</v>
      </c>
      <c r="J405" s="180"/>
      <c r="K405" s="180"/>
      <c r="L405" s="180">
        <v>2020</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415571.22</v>
      </c>
      <c r="J406" s="138"/>
      <c r="K406" s="138"/>
      <c r="L406" s="277">
        <v>239966.01</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415571.22</v>
      </c>
      <c r="J408" s="137"/>
      <c r="K408" s="137"/>
      <c r="L408" s="137">
        <f>SUM(L406:N407)</f>
        <v>239966.01</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157824.53</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206178.58</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11521.64</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39627.040000000001</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415151.79</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2021</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1640.61</v>
      </c>
      <c r="N462" s="138"/>
      <c r="O462" s="138"/>
    </row>
    <row r="463" spans="1:16" ht="12" customHeight="1" x14ac:dyDescent="0.2">
      <c r="B463" s="22"/>
      <c r="C463" s="49"/>
      <c r="D463" s="136" t="s">
        <v>456</v>
      </c>
      <c r="E463" s="136"/>
      <c r="F463" s="136"/>
      <c r="G463" s="136"/>
      <c r="H463" s="136"/>
      <c r="I463" s="136"/>
      <c r="J463" s="136"/>
      <c r="K463" s="136"/>
      <c r="L463" s="136"/>
      <c r="M463" s="137">
        <f>SUM(M462:O462)</f>
        <v>1640.61</v>
      </c>
      <c r="N463" s="137"/>
      <c r="O463" s="137"/>
    </row>
    <row r="464" spans="1:16" ht="12" customHeight="1" x14ac:dyDescent="0.2">
      <c r="B464" s="22"/>
      <c r="C464" s="49"/>
      <c r="D464" s="135" t="s">
        <v>602</v>
      </c>
      <c r="E464" s="135"/>
      <c r="F464" s="135"/>
      <c r="G464" s="135"/>
      <c r="H464" s="135"/>
      <c r="I464" s="135"/>
      <c r="J464" s="135"/>
      <c r="K464" s="135"/>
      <c r="L464" s="135"/>
      <c r="M464" s="277">
        <v>2292489.35</v>
      </c>
      <c r="N464" s="138"/>
      <c r="O464" s="138"/>
    </row>
    <row r="465" spans="1:16" ht="12" customHeight="1" x14ac:dyDescent="0.2">
      <c r="B465" s="22"/>
      <c r="C465" s="17"/>
      <c r="D465" s="135" t="s">
        <v>603</v>
      </c>
      <c r="E465" s="135"/>
      <c r="F465" s="135"/>
      <c r="G465" s="135"/>
      <c r="H465" s="135"/>
      <c r="I465" s="135"/>
      <c r="J465" s="135"/>
      <c r="K465" s="135"/>
      <c r="L465" s="135"/>
      <c r="M465" s="277">
        <v>0</v>
      </c>
      <c r="N465" s="138"/>
      <c r="O465" s="138"/>
    </row>
    <row r="466" spans="1:16" ht="12" customHeight="1" x14ac:dyDescent="0.2">
      <c r="B466" s="22"/>
      <c r="C466" s="17"/>
      <c r="D466" s="136" t="s">
        <v>226</v>
      </c>
      <c r="E466" s="136"/>
      <c r="F466" s="136"/>
      <c r="G466" s="136"/>
      <c r="H466" s="136"/>
      <c r="I466" s="136"/>
      <c r="J466" s="136"/>
      <c r="K466" s="136"/>
      <c r="L466" s="136"/>
      <c r="M466" s="137">
        <f>SUM(M464:O465)</f>
        <v>2292489.35</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2292489.35</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2023744.78</v>
      </c>
      <c r="M486" s="138"/>
      <c r="N486" s="138"/>
      <c r="P486" s="7"/>
    </row>
    <row r="487" spans="1:16" ht="12" customHeight="1" x14ac:dyDescent="0.2">
      <c r="A487" s="7"/>
      <c r="B487" s="21"/>
      <c r="C487" s="7"/>
      <c r="D487" s="7"/>
      <c r="E487" s="135" t="s">
        <v>605</v>
      </c>
      <c r="F487" s="135"/>
      <c r="G487" s="135"/>
      <c r="H487" s="135"/>
      <c r="I487" s="135"/>
      <c r="J487" s="135"/>
      <c r="K487" s="135"/>
      <c r="L487" s="277">
        <v>379596.4</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1140.8499999999999</v>
      </c>
      <c r="M490" s="138"/>
      <c r="N490" s="138"/>
      <c r="P490" s="7"/>
    </row>
    <row r="491" spans="1:16" ht="12" customHeight="1" x14ac:dyDescent="0.2">
      <c r="A491" s="7"/>
      <c r="B491" s="21"/>
      <c r="C491" s="7"/>
      <c r="D491" s="7"/>
      <c r="E491" s="158" t="s">
        <v>609</v>
      </c>
      <c r="F491" s="159"/>
      <c r="G491" s="159"/>
      <c r="H491" s="159"/>
      <c r="I491" s="159"/>
      <c r="J491" s="159"/>
      <c r="K491" s="160"/>
      <c r="L491" s="137">
        <f>SUM(L486:N490)</f>
        <v>2404482.0300000003</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489515.57</v>
      </c>
      <c r="L496" s="229"/>
      <c r="M496" s="230"/>
      <c r="N496" s="253">
        <f>K496/L491</f>
        <v>0.20358462400319954</v>
      </c>
      <c r="O496" s="254"/>
      <c r="P496" s="255"/>
    </row>
    <row r="497" spans="1:17" ht="12" customHeight="1" x14ac:dyDescent="0.2">
      <c r="A497" s="7"/>
      <c r="B497" s="21"/>
      <c r="C497" s="226" t="s">
        <v>611</v>
      </c>
      <c r="D497" s="227"/>
      <c r="E497" s="227"/>
      <c r="F497" s="227"/>
      <c r="G497" s="227"/>
      <c r="H497" s="227"/>
      <c r="I497" s="227"/>
      <c r="J497" s="228"/>
      <c r="K497" s="278">
        <v>8756.84</v>
      </c>
      <c r="L497" s="229"/>
      <c r="M497" s="230"/>
      <c r="N497" s="253">
        <f>K497/L491</f>
        <v>3.6418820730384077E-3</v>
      </c>
      <c r="O497" s="254"/>
      <c r="P497" s="255"/>
    </row>
    <row r="498" spans="1:17" ht="12" customHeight="1" x14ac:dyDescent="0.2">
      <c r="A498" s="7"/>
      <c r="B498" s="21"/>
      <c r="C498" s="226" t="s">
        <v>612</v>
      </c>
      <c r="D498" s="227"/>
      <c r="E498" s="227"/>
      <c r="F498" s="227"/>
      <c r="G498" s="227"/>
      <c r="H498" s="227"/>
      <c r="I498" s="227"/>
      <c r="J498" s="228"/>
      <c r="K498" s="278">
        <v>163481.85999999999</v>
      </c>
      <c r="L498" s="229"/>
      <c r="M498" s="230"/>
      <c r="N498" s="253">
        <f>K498/L491</f>
        <v>6.7990468616644206E-2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2021</v>
      </c>
      <c r="J517" s="177"/>
      <c r="K517" s="178"/>
      <c r="L517" s="176">
        <v>2020</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43074.14</v>
      </c>
      <c r="J519" s="235"/>
      <c r="K519" s="236"/>
      <c r="L519" s="276">
        <v>4245704.7699999996</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43074.14</v>
      </c>
      <c r="J523" s="250"/>
      <c r="K523" s="251"/>
      <c r="L523" s="249">
        <f>SUM(L518:N522)</f>
        <v>4245704.7699999996</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2021</v>
      </c>
      <c r="J531" s="177"/>
      <c r="K531" s="178"/>
      <c r="L531" s="176">
        <v>2020</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1140.8499999999999</v>
      </c>
      <c r="J534" s="216"/>
      <c r="K534" s="217"/>
      <c r="L534" s="279">
        <v>1825.92</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526</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528</v>
      </c>
      <c r="F921" s="120"/>
      <c r="G921" s="121"/>
      <c r="K921" s="118"/>
      <c r="L921" s="118"/>
      <c r="M921" s="119" t="s">
        <v>524</v>
      </c>
      <c r="N921" s="118"/>
      <c r="O921" s="118"/>
    </row>
    <row r="922" spans="1:16" ht="12" customHeight="1" x14ac:dyDescent="0.2">
      <c r="C922" s="115"/>
      <c r="D922" s="81"/>
      <c r="E922" s="116" t="s">
        <v>527</v>
      </c>
      <c r="F922" s="113"/>
      <c r="K922" s="81"/>
      <c r="L922" s="81"/>
      <c r="M922" s="116" t="s">
        <v>525</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2021-10-07T20:35:17Z</dcterms:modified>
</cp:coreProperties>
</file>