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62913"/>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<sst xmlns="http://schemas.openxmlformats.org/spreadsheetml/2006/main" count="1299" uniqueCount="622">
  <si>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</si>
  <si>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</si>
  <si>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</si>
  <si>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</si>
  <si>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</si>
  <si>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</si>
  <si>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</si>
  <si>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</si>
  <si>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</si>
  <si>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</si>
  <si>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</si>
  <si>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</si>
  <si>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</si>
  <si>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</si>
  <si>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</si>
  <si>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</si>
  <si>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</si>
  <si>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</si>
  <si>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</si>
  <si>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</si>
  <si>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</si>
  <si>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</si>
  <si>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</si>
  <si>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</si>
  <si>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</si>
  <si>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</si>
  <si>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</si>
  <si>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</si>
  <si>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</si>
  <si>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</si>
  <si>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</si>
  <si>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</si>
  <si>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</si>
  <si>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</si>
  <si>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</si>
  <si>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</si>
  <si>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</si>
  <si>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</si>
  <si>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</si>
  <si>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</si>
  <si>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</si>
  <si>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</si>
  <si>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</si>
  <si>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</si>
  <si>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</si>
  <si>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</si>
  <si>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</si>
  <si>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</si>
  <si>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</si>
  <si>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</si>
  <si>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</si>
  <si>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</si>
  <si>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</si>
  <si>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</si>
  <si>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</si>
  <si>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</si>
  <si>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</si>
  <si>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</si>
  <si>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</si>
  <si>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</si>
  <si>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</si>
  <si>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</si>
  <si>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</si>
  <si>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</si>
  <si>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</si>
  <si>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</si>
  <si>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</si>
  <si>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</si>
  <si>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</si>
  <si>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</si>
  <si>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</si>
  <si>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</si>
  <si>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</si>
  <si>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</si>
  <si>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</si>
  <si>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</si>
  <si>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</si>
  <si>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</si>
  <si>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</si>
  <si>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</si>
  <si>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</si>
  <si>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</si>
  <si>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</si>
  <si>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</si>
  <si>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</si>
  <si>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</si>
  <si>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</si>
  <si>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</si>
  <si>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</si>
  <si>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</si>
  <si>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</si>
  <si>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</si>
  <si>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</si>
  <si>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</si>
  <si>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</si>
  <si>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</si>
  <si>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</si>
  <si>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</si>
  <si>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</si>
  <si>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</si>
  <si>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</si>
  <si>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</si>
  <si>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</si>
  <si>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</si>
  <si>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</si>
  <si>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</si>
  <si>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</si>
  <si>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</si>
  <si>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</si>
  <si>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</si>
  <si>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</si>
  <si>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</si>
  <si>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</si>
  <si>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</si>
  <si>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</si>
  <si>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</si>
  <si>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</si>
  <si>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</si>
  <si>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</si>
  <si>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</si>
  <si>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</si>
  <si>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</si>
  <si>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</si>
  <si>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</si>
  <si>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</si>
  <si>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</si>
  <si>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</si>
  <si>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</si>
  <si>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</si>
  <si>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</si>
  <si>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</si>
  <si>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</si>
  <si>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</si>
  <si>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</si>
  <si>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</si>
  <si>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</si>
  <si>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</si>
  <si>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</si>
  <si>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</si>
  <si>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</si>
  <si>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</si>
  <si>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</si>
  <si>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</si>
  <si>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</si>
  <si>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</si>
  <si>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</si>
  <si>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</si>
  <si>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</si>
  <si>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</si>
  <si>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</si>
  <si>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</si>
  <si>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</si>
  <si>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</si>
  <si>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</si>
  <si>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</si>
  <si>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</si>
  <si>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</si>
  <si>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</si>
  <si>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</si>
  <si>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</si>
  <si>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</si>
  <si>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</si>
  <si>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</si>
  <si>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</si>
  <si>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</si>
  <si>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</si>
  <si>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</si>
  <si>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</si>
  <si>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</si>
  <si>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</si>
  <si>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</si>
  <si>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</si>
  <si>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</si>
  <si>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</si>
  <si>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</si>
  <si>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</si>
  <si>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</si>
  <si>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</si>
  <si>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</si>
  <si>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</si>
  <si>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</si>
  <si>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</si>
  <si>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</si>
  <si>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</si>
  <si>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</si>
  <si>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</si>
  <si>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</si>
  <si>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</si>
  <si>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</si>
  <si>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</si>
  <si>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</si>
  <si>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</si>
  <si>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</si>
  <si>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</si>
  <si>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</si>
  <si>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</si>
  <si>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</si>
  <si>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</si>
  <si>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</si>
  <si>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</si>
  <si>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</si>
  <si>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</si>
  <si>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</si>
  <si>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</si>
  <si>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</si>
  <si>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</si>
  <si>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</si>
  <si>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</si>
  <si>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</si>
  <si>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</si>
  <si>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</si>
  <si>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</si>
  <si>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</si>
  <si>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</si>
  <si>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</si>
  <si>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</si>
  <si>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</si>
  <si>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</si>
  <si>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</si>
  <si>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</si>
  <si>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</si>
  <si>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</si>
  <si>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</si>
  <si>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</si>
  <si>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</si>
  <si>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</si>
  <si>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</si>
  <si>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</si>
  <si>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</si>
  <si>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</si>
  <si>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</si>
  <si>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</si>
  <si>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</si>
  <si>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</si>
  <si>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</si>
  <si>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</si>
  <si>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</si>
  <si>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</si>
  <si>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</si>
  <si>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</si>
  <si>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</si>
  <si>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</si>
  <si>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</si>
  <si>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</si>
  <si>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</si>
  <si>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</si>
  <si>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</si>
  <si>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</si>
  <si>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</si>
  <si>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</si>
  <si>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</si>
  <si>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</si>
  <si>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</si>
  <si>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</si>
  <si>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</si>
  <si>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</si>
  <si>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</si>
  <si>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</si>
  <si>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</si>
  <si>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</si>
  <si>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</si>
  <si>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</si>
  <si>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</si>
  <si>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</si>
  <si>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</si>
  <si>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</si>
  <si>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</si>
  <si>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</si>
  <si>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</si>
  <si>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</si>
  <si>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</si>
  <si>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</si>
  <si>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</si>
  <si>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</si>
  <si>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</si>
  <si>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</si>
  <si>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</si>
  <si>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</si>
  <si>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</si>
  <si>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</si>
  <si>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</si>
  <si>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</si>
  <si>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</si>
  <si>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</si>
  <si>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</si>
  <si>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</si>
  <si>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</si>
  <si>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</si>
  <si>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</si>
  <si>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</si>
  <si>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</si>
  <si>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</si>
  <si>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</si>
  <si>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</si>
  <si>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</si>
  <si>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</si>
  <si>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</si>
  <si>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</si>
  <si>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</si>
  <si>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</si>
  <si>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</si>
  <si>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</si>
  <si>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</si>
  <si>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</si>
  <si>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</si>
  <si>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</si>
  <si>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</si>
  <si>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</si>
  <si>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</si>
  <si>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</si>
  <si>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</si>
  <si>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</si>
  <si>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</si>
  <si>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</si>
  <si>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</si>
  <si>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</si>
  <si>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</si>
  <si>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</si>
  <si>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</si>
  <si>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</si>
  <si>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</si>
  <si>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</si>
  <si>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</si>
  <si>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</si>
  <si>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</si>
  <si>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</si>
  <si>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</si>
  <si>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</si>
  <si>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</si>
  <si>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</si>
  <si>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</si>
  <si>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</si>
  <si>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</si>
  <si>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</si>
  <si>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</si>
  <si>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</si>
  <si>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</si>
  <si>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</si>
  <si>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</si>
  <si>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</si>
  <si>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</si>
  <si>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</si>
  <si>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</si>
  <si>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</si>
  <si>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</si>
  <si>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</si>
  <si>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</si>
  <si>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</si>
  <si>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</si>
  <si>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</si>
  <si>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</si>
  <si>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</si>
  <si>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</si>
  <si>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</si>
  <si>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</si>
  <si>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</si>
  <si>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</si>
  <si>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</si>
  <si>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</si>
  <si>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</si>
  <si>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</si>
  <si>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</si>
  <si>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</si>
  <si>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</si>
  <si>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</si>
  <si>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</si>
  <si>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</si>
  <si>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</si>
  <si>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</si>
  <si>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</si>
  <si>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</si>
  <si>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</si>
  <si>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</si>
  <si>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</si>
  <si>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</si>
  <si>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</si>
  <si>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</si>
  <si>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</si>
  <si>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</si>
  <si>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</si>
  <si>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</si>
  <si>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</si>
  <si>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</si>
  <si>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</si>
  <si>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</si>
  <si>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</si>
  <si>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</si>
  <si>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</si>
  <si>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</si>
  <si>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</si>
  <si>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</si>
  <si>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</si>
  <si>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</si>
  <si>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</si>
  <si>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</si>
  <si>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</si>
  <si>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</si>
  <si>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</si>
  <si>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</si>
  <si>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</si>
  <si>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</si>
  <si>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</si>
  <si>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</si>
  <si>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</si>
  <si>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</si>
  <si>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</si>
  <si>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</si>
  <si>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</si>
  <si>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</si>
  <si>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</si>
  <si>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</si>
  <si>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</si>
  <si>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</si>
  <si>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</si>
  <si>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</si>
  <si>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</si>
  <si>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</si>
  <si>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</si>
  <si>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</si>
  <si>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</si>
  <si>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</si>
  <si>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</si>
  <si>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</si>
  <si>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</si>
  <si>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</si>
  <si>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</si>
  <si>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</si>
  <si>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</si>
  <si>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</si>
  <si>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</si>
  <si>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</si>
  <si>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</si>
  <si>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</si>
  <si>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</si>
  <si>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</si>
  <si>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</si>
  <si>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</si>
  <si>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</si>
  <si>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</si>
  <si>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</si>
  <si>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</si>
  <si>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</si>
  <si>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</si>
  <si>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</si>
  <si>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</si>
  <si>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</si>
  <si>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</si>
  <si>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</si>
  <si>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</si>
  <si>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</si>
  <si>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</si>
  <si>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</si>
  <si>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</si>
  <si>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</si>
  <si>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</si>
  <si>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</si>
  <si>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</si>
  <si>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</si>
  <si>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</si>
  <si>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</si>
  <si>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</si>
  <si>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</si>
  <si>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</si>
  <si>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</si>
  <si>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</si>
  <si>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</si>
  <si>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</si>
  <si>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</si>
  <si>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</si>
  <si>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</si>
  <si>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</si>
  <si>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</si>
  <si>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</si>
  <si>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</si>
  <si>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</si>
  <si>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</si>
  <si>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</si>
  <si>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</si>
  <si>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</si>
  <si>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</si>
  <si>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</si>
  <si>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</si>
  <si>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</si>
  <si>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</si>
  <si>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</si>
  <si>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</si>
  <si>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</si>
  <si>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</si>
  <si>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</si>
  <si>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</si>
  <si>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</si>
  <si>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</si>
  <si>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</si>
  <si>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</si>
  <si>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</si>
  <si>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</si>
  <si>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</si>
  <si>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</si>
  <si>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</si>
  <si>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</si>
  <si>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</si>
  <si>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</si>
  <si>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</si>
  <si>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</si>
  <si>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</si>
  <si>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</si>
  <si>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</si>
  <si>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</si>
  <si>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</si>
  <si>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</si>
  <si>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</si>
  <si>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</si>
  <si>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</si>
  <si>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</si>
  <si>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</si>
  <si>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</si>
  <si>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</si>
  <si>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</si>
  <si>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</si>
  <si>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</si>
  <si>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</si>
  <si>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</si>
  <si>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</si>
  <si>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</si>
  <si>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</si>
  <si>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</si>
  <si>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</si>
  <si>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</si>
  <si>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</si>
  <si>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2023</t>
  </si>
  <si>
    <t>POR EL PERIODO COMPRENDIDO DEL 01 DE ENERO AL 30 DE SEPTIEMBRE DE 2023</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</si>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</sst>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2023</v>
      </c>
      <c r="K54" s="179"/>
      <c r="L54" s="179"/>
      <c r="M54" s="179">
        <v>2022</v>
      </c>
      <c r="N54" s="179"/>
      <c r="O54" s="179"/>
    </row>
    <row r="55" spans="1:17" ht="12" customHeight="1" x14ac:dyDescent="0.2">
      <c r="B55" s="23"/>
      <c r="C55" s="13"/>
      <c r="D55" s="181" t="s">
        <v>532</v>
      </c>
      <c r="E55" s="181"/>
      <c r="F55" s="181"/>
      <c r="G55" s="181"/>
      <c r="H55" s="181"/>
      <c r="I55" s="181"/>
      <c r="J55" s="259">
        <v>351297.79</v>
      </c>
      <c r="K55" s="182"/>
      <c r="L55" s="182"/>
      <c r="M55" s="259">
        <v>526263.02</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351297.79</v>
      </c>
      <c r="K60" s="226"/>
      <c r="L60" s="226"/>
      <c r="M60" s="226">
        <f>SUM(M55:O59)</f>
        <v>526263.02</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325889.78999999998</v>
      </c>
      <c r="L67" s="182"/>
      <c r="M67" s="182"/>
      <c r="O67" s="13"/>
      <c r="P67" s="13"/>
    </row>
    <row r="68" spans="2:16" ht="12" customHeight="1" x14ac:dyDescent="0.2">
      <c r="B68" s="23"/>
      <c r="C68" s="13"/>
      <c r="D68" s="13"/>
      <c r="E68" s="13"/>
      <c r="F68" s="181" t="s">
        <v>538</v>
      </c>
      <c r="G68" s="181"/>
      <c r="H68" s="181"/>
      <c r="I68" s="181"/>
      <c r="J68" s="181"/>
      <c r="K68" s="259">
        <v>25408</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351297.79</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2023</v>
      </c>
      <c r="K112" s="135"/>
      <c r="L112" s="136"/>
      <c r="M112" s="134">
        <v>2022</v>
      </c>
      <c r="N112" s="135"/>
      <c r="O112" s="136"/>
    </row>
    <row r="113" spans="1:16" ht="12" customHeight="1" x14ac:dyDescent="0.2">
      <c r="A113" s="7"/>
      <c r="B113" s="21"/>
      <c r="C113" s="176" t="s">
        <v>540</v>
      </c>
      <c r="D113" s="177"/>
      <c r="E113" s="177"/>
      <c r="F113" s="177"/>
      <c r="G113" s="177"/>
      <c r="H113" s="177"/>
      <c r="I113" s="177"/>
      <c r="J113" s="258">
        <v>3023051.58</v>
      </c>
      <c r="K113" s="229"/>
      <c r="L113" s="230"/>
      <c r="M113" s="258">
        <v>2684787.45</v>
      </c>
      <c r="N113" s="229"/>
      <c r="O113" s="230"/>
    </row>
    <row r="114" spans="1:16" ht="12" customHeight="1" x14ac:dyDescent="0.2">
      <c r="A114" s="7"/>
      <c r="B114" s="21"/>
      <c r="C114" s="176" t="s">
        <v>541</v>
      </c>
      <c r="D114" s="177"/>
      <c r="E114" s="177"/>
      <c r="F114" s="177"/>
      <c r="G114" s="177"/>
      <c r="H114" s="177"/>
      <c r="I114" s="177"/>
      <c r="J114" s="258">
        <v>23196.6</v>
      </c>
      <c r="K114" s="229"/>
      <c r="L114" s="230"/>
      <c r="M114" s="258">
        <v>16657.28</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3079530.8400000003</v>
      </c>
      <c r="K116" s="232"/>
      <c r="L116" s="233"/>
      <c r="M116" s="231">
        <f>SUM(M113:O115)</f>
        <v>2734727.39</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2023</v>
      </c>
      <c r="I120" s="179"/>
      <c r="J120" s="179"/>
      <c r="K120" s="257">
        <v>20.23</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3.9418294962219547E-2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2901761.93</v>
      </c>
      <c r="I123" s="229"/>
      <c r="J123" s="230"/>
      <c r="K123" s="234">
        <f>H123/H126</f>
        <v>0.9604162165794321</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1.6548845834837871E-4</v>
      </c>
      <c r="L125" s="234"/>
      <c r="M125" s="234"/>
      <c r="N125" s="9" t="s">
        <v>282</v>
      </c>
      <c r="O125" s="7"/>
      <c r="P125" s="7"/>
    </row>
    <row r="126" spans="1:16" ht="12" customHeight="1" x14ac:dyDescent="0.2">
      <c r="A126" s="7"/>
      <c r="B126" s="21"/>
      <c r="C126" s="7"/>
      <c r="D126" s="7"/>
      <c r="E126" s="7"/>
      <c r="F126" s="200" t="s">
        <v>195</v>
      </c>
      <c r="G126" s="202"/>
      <c r="H126" s="226">
        <f>SUM(H121:J125)</f>
        <v>3021358.74</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2023</v>
      </c>
      <c r="K132" s="135"/>
      <c r="L132" s="136"/>
      <c r="M132" s="134">
        <v>2022</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2627.85</v>
      </c>
      <c r="K134" s="229"/>
      <c r="L134" s="230"/>
      <c r="M134" s="258">
        <v>3168.88</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1171.22</v>
      </c>
      <c r="K138" s="229"/>
      <c r="L138" s="230"/>
      <c r="M138" s="258">
        <v>1171.1600000000001</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1988.96</v>
      </c>
      <c r="K140" s="229"/>
      <c r="L140" s="230"/>
      <c r="M140" s="258">
        <v>0</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627.99</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0.04</v>
      </c>
      <c r="N148" s="229"/>
      <c r="O148" s="230"/>
      <c r="P148" s="83" t="s">
        <v>260</v>
      </c>
    </row>
    <row r="149" spans="1:16" ht="12" customHeight="1" x14ac:dyDescent="0.2">
      <c r="A149" s="7"/>
      <c r="B149" s="21"/>
      <c r="C149" s="210" t="s">
        <v>195</v>
      </c>
      <c r="D149" s="211"/>
      <c r="E149" s="211"/>
      <c r="F149" s="211"/>
      <c r="G149" s="211"/>
      <c r="H149" s="211"/>
      <c r="I149" s="211"/>
      <c r="J149" s="231">
        <f>SUM(J133:L148)</f>
        <v>14939.739999999996</v>
      </c>
      <c r="K149" s="232"/>
      <c r="L149" s="233"/>
      <c r="M149" s="231">
        <f>SUM(M133:O148)</f>
        <v>13227.67</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2023</v>
      </c>
      <c r="K155" s="135"/>
      <c r="L155" s="136"/>
      <c r="M155" s="134">
        <v>2022</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2023</v>
      </c>
      <c r="K163" s="135"/>
      <c r="L163" s="136"/>
      <c r="M163" s="134">
        <v>2022</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2023</v>
      </c>
      <c r="K171" s="135"/>
      <c r="L171" s="136"/>
      <c r="M171" s="134">
        <v>2022</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2023</v>
      </c>
      <c r="K187" s="135"/>
      <c r="L187" s="136"/>
      <c r="M187" s="134">
        <v>2022</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2023</v>
      </c>
      <c r="L326" s="179"/>
      <c r="M326" s="179"/>
      <c r="N326" s="179">
        <v>2022</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2023</v>
      </c>
      <c r="K335" s="179"/>
      <c r="L335" s="179"/>
      <c r="M335" s="179">
        <v>2022</v>
      </c>
      <c r="N335" s="179"/>
      <c r="O335" s="179"/>
    </row>
    <row r="336" spans="2:33" ht="12" customHeight="1" x14ac:dyDescent="0.2">
      <c r="B336" s="23"/>
      <c r="D336" s="180" t="s">
        <v>570</v>
      </c>
      <c r="E336" s="180"/>
      <c r="F336" s="180"/>
      <c r="G336" s="180"/>
      <c r="H336" s="180"/>
      <c r="I336" s="180"/>
      <c r="J336" s="261">
        <v>112670.17</v>
      </c>
      <c r="K336" s="199"/>
      <c r="L336" s="199"/>
      <c r="M336" s="261">
        <v>106093.17</v>
      </c>
      <c r="N336" s="199"/>
      <c r="O336" s="199"/>
    </row>
    <row r="337" spans="2:16" ht="12" customHeight="1" x14ac:dyDescent="0.2">
      <c r="B337" s="23"/>
      <c r="D337" s="180" t="s">
        <v>571</v>
      </c>
      <c r="E337" s="180"/>
      <c r="F337" s="180"/>
      <c r="G337" s="180"/>
      <c r="H337" s="180"/>
      <c r="I337" s="180"/>
      <c r="J337" s="261">
        <v>2390</v>
      </c>
      <c r="K337" s="199"/>
      <c r="L337" s="199"/>
      <c r="M337" s="261">
        <v>2390</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470735.69999999995</v>
      </c>
      <c r="K340" s="213"/>
      <c r="L340" s="213"/>
      <c r="M340" s="213">
        <f>SUM(M336:O339)</f>
        <v>464158.69999999995</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453545.41</v>
      </c>
      <c r="K344" s="199"/>
      <c r="L344" s="199"/>
      <c r="M344" s="261">
        <v>447512.08</v>
      </c>
      <c r="N344" s="199"/>
      <c r="O344" s="199"/>
    </row>
    <row r="345" spans="2:16" ht="12" customHeight="1" x14ac:dyDescent="0.2">
      <c r="B345" s="23"/>
      <c r="D345" s="222" t="s">
        <v>578</v>
      </c>
      <c r="E345" s="222"/>
      <c r="F345" s="222"/>
      <c r="G345" s="222"/>
      <c r="H345" s="222"/>
      <c r="I345" s="222"/>
      <c r="J345" s="213">
        <f>SUM(J344)</f>
        <v>453545.41</v>
      </c>
      <c r="K345" s="213"/>
      <c r="L345" s="213"/>
      <c r="M345" s="213">
        <f>SUM(M344)</f>
        <v>447512.08</v>
      </c>
      <c r="N345" s="213"/>
      <c r="O345" s="213"/>
    </row>
    <row r="346" spans="2:16" ht="12" customHeight="1" x14ac:dyDescent="0.2">
      <c r="B346" s="23"/>
      <c r="D346" s="210" t="s">
        <v>195</v>
      </c>
      <c r="E346" s="211"/>
      <c r="F346" s="211"/>
      <c r="G346" s="211"/>
      <c r="H346" s="211"/>
      <c r="I346" s="212"/>
      <c r="J346" s="213">
        <f>SUM(J340,J343,J345)</f>
        <v>927140.80999999994</v>
      </c>
      <c r="K346" s="213"/>
      <c r="L346" s="213"/>
      <c r="M346" s="213">
        <f>SUM(M340,M343,M345)</f>
        <v>914530.48</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2023</v>
      </c>
      <c r="K352" s="179"/>
      <c r="L352" s="179"/>
      <c r="M352" s="179">
        <v>2022</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2023</v>
      </c>
      <c r="K374" s="135"/>
      <c r="L374" s="136"/>
      <c r="M374" s="134">
        <v>2022</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4934.9399999999996</v>
      </c>
      <c r="K375" s="236"/>
      <c r="L375" s="237"/>
      <c r="M375" s="258">
        <v>-1497.04</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4906.8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7761.22</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419.43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19418.59</v>
      </c>
      <c r="K391" s="232"/>
      <c r="L391" s="233"/>
      <c r="M391" s="231">
        <f>SUM(M375:O389)</f>
        <v>6315.31</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2023</v>
      </c>
      <c r="J405" s="179"/>
      <c r="K405" s="179"/>
      <c r="L405" s="179">
        <v>2022</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747588.14</v>
      </c>
      <c r="J406" s="199"/>
      <c r="K406" s="199"/>
      <c r="L406" s="261">
        <v>667690.16</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747588.14</v>
      </c>
      <c r="J408" s="213"/>
      <c r="K408" s="213"/>
      <c r="L408" s="213">
        <f>SUM(L406:N407)</f>
        <v>667690.16</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457560.46</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171964.61</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21017.47</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96626.17</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747168.71000000008</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2023</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80301.919999999998</v>
      </c>
      <c r="N462" s="199"/>
      <c r="O462" s="199"/>
    </row>
    <row r="463" spans="1:16" ht="12" customHeight="1" x14ac:dyDescent="0.2">
      <c r="B463" s="22"/>
      <c r="C463" s="49"/>
      <c r="D463" s="222" t="s">
        <v>456</v>
      </c>
      <c r="E463" s="222"/>
      <c r="F463" s="222"/>
      <c r="G463" s="222"/>
      <c r="H463" s="222"/>
      <c r="I463" s="222"/>
      <c r="J463" s="222"/>
      <c r="K463" s="222"/>
      <c r="L463" s="222"/>
      <c r="M463" s="213">
        <f>SUM(M462:O462)</f>
        <v>80301.919999999998</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2654271.08</v>
      </c>
      <c r="N465" s="199"/>
      <c r="O465" s="199"/>
    </row>
    <row r="466" spans="1:16" ht="12" customHeight="1" x14ac:dyDescent="0.2">
      <c r="B466" s="22"/>
      <c r="C466" s="17"/>
      <c r="D466" s="222" t="s">
        <v>226</v>
      </c>
      <c r="E466" s="222"/>
      <c r="F466" s="222"/>
      <c r="G466" s="222"/>
      <c r="H466" s="222"/>
      <c r="I466" s="222"/>
      <c r="J466" s="222"/>
      <c r="K466" s="222"/>
      <c r="L466" s="222"/>
      <c r="M466" s="213">
        <f>SUM(M464:O465)</f>
        <v>2654271.08</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2654271.08</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2467929.59</v>
      </c>
      <c r="M486" s="199"/>
      <c r="N486" s="199"/>
      <c r="P486" s="7"/>
    </row>
    <row r="487" spans="1:16" ht="12" customHeight="1" x14ac:dyDescent="0.2">
      <c r="A487" s="7"/>
      <c r="B487" s="21"/>
      <c r="C487" s="7"/>
      <c r="D487" s="7"/>
      <c r="E487" s="180" t="s">
        <v>605</v>
      </c>
      <c r="F487" s="180"/>
      <c r="G487" s="180"/>
      <c r="H487" s="180"/>
      <c r="I487" s="180"/>
      <c r="J487" s="180"/>
      <c r="K487" s="180"/>
      <c r="L487" s="261">
        <v>99471.87</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6033.33</v>
      </c>
      <c r="M490" s="199"/>
      <c r="N490" s="199"/>
      <c r="P490" s="7"/>
    </row>
    <row r="491" spans="1:16" ht="12" customHeight="1" x14ac:dyDescent="0.2">
      <c r="A491" s="7"/>
      <c r="B491" s="21"/>
      <c r="C491" s="7"/>
      <c r="D491" s="7"/>
      <c r="E491" s="210" t="s">
        <v>609</v>
      </c>
      <c r="F491" s="211"/>
      <c r="G491" s="211"/>
      <c r="H491" s="211"/>
      <c r="I491" s="211"/>
      <c r="J491" s="211"/>
      <c r="K491" s="212"/>
      <c r="L491" s="213">
        <f>SUM(L486:N490)</f>
        <v>2573434.79</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509728.5</v>
      </c>
      <c r="L496" s="187"/>
      <c r="M496" s="188"/>
      <c r="N496" s="189">
        <f>K496/L491</f>
        <v>0.19807321404868394</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163687.67999999999</v>
      </c>
      <c r="L498" s="187"/>
      <c r="M498" s="188"/>
      <c r="N498" s="189">
        <f>K498/L491</f>
        <v>6.3606694304463016E-2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2023</v>
      </c>
      <c r="J517" s="135"/>
      <c r="K517" s="136"/>
      <c r="L517" s="134">
        <v>2022</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351297.79</v>
      </c>
      <c r="J519" s="193"/>
      <c r="K519" s="194"/>
      <c r="L519" s="260">
        <v>78184.91</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351297.79</v>
      </c>
      <c r="J523" s="204"/>
      <c r="K523" s="205"/>
      <c r="L523" s="203">
        <f>SUM(L518:N522)</f>
        <v>78184.91</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2023</v>
      </c>
      <c r="L531" s="135"/>
      <c r="M531" s="136"/>
      <c r="N531" s="134">
        <v>2022</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6033.33</v>
      </c>
      <c r="L534" s="124"/>
      <c r="M534" s="125"/>
      <c r="N534" s="263">
        <v>724.95</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2023-11-14T19:45:56Z</dcterms:modified>
</cp:coreProperties>
</file>