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<sst xmlns="http://schemas.openxmlformats.org/spreadsheetml/2006/main" count="1299" uniqueCount="622">
  <si>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</si>
  <si>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</si>
  <si>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</si>
  <si>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</si>
  <si>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</si>
  <si>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</si>
  <si>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</si>
  <si>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</si>
  <si>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</si>
  <si>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</si>
  <si>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</si>
  <si>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</si>
  <si>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</si>
  <si>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</si>
  <si>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</si>
  <si>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</si>
  <si>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</si>
  <si>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</si>
  <si>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</si>
  <si>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</si>
  <si>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</si>
  <si>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</si>
  <si>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</si>
  <si>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</si>
  <si>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</si>
  <si>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</si>
  <si>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</si>
  <si>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</si>
  <si>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</si>
  <si>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</si>
  <si>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</si>
  <si>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</si>
  <si>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</si>
  <si>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</si>
  <si>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</si>
  <si>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</si>
  <si>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</si>
  <si>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</si>
  <si>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</si>
  <si>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</si>
  <si>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</si>
  <si>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</si>
  <si>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</si>
  <si>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</si>
  <si>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</si>
  <si>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</si>
  <si>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</si>
  <si>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</si>
  <si>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</si>
  <si>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</si>
  <si>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</si>
  <si>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</si>
  <si>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</si>
  <si>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</si>
  <si>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</si>
  <si>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</si>
  <si>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</si>
  <si>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</si>
  <si>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</si>
  <si>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</si>
  <si>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</si>
  <si>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</si>
  <si>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</si>
  <si>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</si>
  <si>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</si>
  <si>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</si>
  <si>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</si>
  <si>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</si>
  <si>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</si>
  <si>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</si>
  <si>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</si>
  <si>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</si>
  <si>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</si>
  <si>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</si>
  <si>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</si>
  <si>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</si>
  <si>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</si>
  <si>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</si>
  <si>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</si>
  <si>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</si>
  <si>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</si>
  <si>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</si>
  <si>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</si>
  <si>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</si>
  <si>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</si>
  <si>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</si>
  <si>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</si>
  <si>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</si>
  <si>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</si>
  <si>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</si>
  <si>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</si>
  <si>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</si>
  <si>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</si>
  <si>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</si>
  <si>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</si>
  <si>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</si>
  <si>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</si>
  <si>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</si>
  <si>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</si>
  <si>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</si>
  <si>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</si>
  <si>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</si>
  <si>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</si>
  <si>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</si>
  <si>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</si>
  <si>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</si>
  <si>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</si>
  <si>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</si>
  <si>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</si>
  <si>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</si>
  <si>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</si>
  <si>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</si>
  <si>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</si>
  <si>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</si>
  <si>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</si>
  <si>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</si>
  <si>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</si>
  <si>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</si>
  <si>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</si>
  <si>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</si>
  <si>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</si>
  <si>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</si>
  <si>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</si>
  <si>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</si>
  <si>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</si>
  <si>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</si>
  <si>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</si>
  <si>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</si>
  <si>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</si>
  <si>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</si>
  <si>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</si>
  <si>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</si>
  <si>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</si>
  <si>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</si>
  <si>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</si>
  <si>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</si>
  <si>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</si>
  <si>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</si>
  <si>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</si>
  <si>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</si>
  <si>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</si>
  <si>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</si>
  <si>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</si>
  <si>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</si>
  <si>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</si>
  <si>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</si>
  <si>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</si>
  <si>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</si>
  <si>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</si>
  <si>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</si>
  <si>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</si>
  <si>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</si>
  <si>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</si>
  <si>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</si>
  <si>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</si>
  <si>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</si>
  <si>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</si>
  <si>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</si>
  <si>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</si>
  <si>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</si>
  <si>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</si>
  <si>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</si>
  <si>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</si>
  <si>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</si>
  <si>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</si>
  <si>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</si>
  <si>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</si>
  <si>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</si>
  <si>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</si>
  <si>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</si>
  <si>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</si>
  <si>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</si>
  <si>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</si>
  <si>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</si>
  <si>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</si>
  <si>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</si>
  <si>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</si>
  <si>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</si>
  <si>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</si>
  <si>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</si>
  <si>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</si>
  <si>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</si>
  <si>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</si>
  <si>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</si>
  <si>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</si>
  <si>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</si>
  <si>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</si>
  <si>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</si>
  <si>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</si>
  <si>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</si>
  <si>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</si>
  <si>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</si>
  <si>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</si>
  <si>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</si>
  <si>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</si>
  <si>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</si>
  <si>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</si>
  <si>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</si>
  <si>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</si>
  <si>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</si>
  <si>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</si>
  <si>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</si>
  <si>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</si>
  <si>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</si>
  <si>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</si>
  <si>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</si>
  <si>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</si>
  <si>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</si>
  <si>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</si>
  <si>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</si>
  <si>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</si>
  <si>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</si>
  <si>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</si>
  <si>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</si>
  <si>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</si>
  <si>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</si>
  <si>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</si>
  <si>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</si>
  <si>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</si>
  <si>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</si>
  <si>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</si>
  <si>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</si>
  <si>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</si>
  <si>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</si>
  <si>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</si>
  <si>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</si>
  <si>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</si>
  <si>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</si>
  <si>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</si>
  <si>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</si>
  <si>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</si>
  <si>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</si>
  <si>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</si>
  <si>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</si>
  <si>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</si>
  <si>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</si>
  <si>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</si>
  <si>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</si>
  <si>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</si>
  <si>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</si>
  <si>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</si>
  <si>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</si>
  <si>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</si>
  <si>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</si>
  <si>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</si>
  <si>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</si>
  <si>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</si>
  <si>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</si>
  <si>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</si>
  <si>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</si>
  <si>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</si>
  <si>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</si>
  <si>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</si>
  <si>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</si>
  <si>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</si>
  <si>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</si>
  <si>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</si>
  <si>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</si>
  <si>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</si>
  <si>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</si>
  <si>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</si>
  <si>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</si>
  <si>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</si>
  <si>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</si>
  <si>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</si>
  <si>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</si>
  <si>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</si>
  <si>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</si>
  <si>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</si>
  <si>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</si>
  <si>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</si>
  <si>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</si>
  <si>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</si>
  <si>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</si>
  <si>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</si>
  <si>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</si>
  <si>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</si>
  <si>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</si>
  <si>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</si>
  <si>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</si>
  <si>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</si>
  <si>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</si>
  <si>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</si>
  <si>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</si>
  <si>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</si>
  <si>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</si>
  <si>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</si>
  <si>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</si>
  <si>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</si>
  <si>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</si>
  <si>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</si>
  <si>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</si>
  <si>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</si>
  <si>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</si>
  <si>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</si>
  <si>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</si>
  <si>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</si>
  <si>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</si>
  <si>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</si>
  <si>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</si>
  <si>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</si>
  <si>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</si>
  <si>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</si>
  <si>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</si>
  <si>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</si>
  <si>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</si>
  <si>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</si>
  <si>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</si>
  <si>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</si>
  <si>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</si>
  <si>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</si>
  <si>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</si>
  <si>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</si>
  <si>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</si>
  <si>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</si>
  <si>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</si>
  <si>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</si>
  <si>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</si>
  <si>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</si>
  <si>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</si>
  <si>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</si>
  <si>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</si>
  <si>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</si>
  <si>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</si>
  <si>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</si>
  <si>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</si>
  <si>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</si>
  <si>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</si>
  <si>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</si>
  <si>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</si>
  <si>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</si>
  <si>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</si>
  <si>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</si>
  <si>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</si>
  <si>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</si>
  <si>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</si>
  <si>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</si>
  <si>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</si>
  <si>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</si>
  <si>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</si>
  <si>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</si>
  <si>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</si>
  <si>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</si>
  <si>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</si>
  <si>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</si>
  <si>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</si>
  <si>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</si>
  <si>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</si>
  <si>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</si>
  <si>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</si>
  <si>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</si>
  <si>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</si>
  <si>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</si>
  <si>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</si>
  <si>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</si>
  <si>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</si>
  <si>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</si>
  <si>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</si>
  <si>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</si>
  <si>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</si>
  <si>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</si>
  <si>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</si>
  <si>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</si>
  <si>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</si>
  <si>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</si>
  <si>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</si>
  <si>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</si>
  <si>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</si>
  <si>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</si>
  <si>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</si>
  <si>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</si>
  <si>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</si>
  <si>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</si>
  <si>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</si>
  <si>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</si>
  <si>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</si>
  <si>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</si>
  <si>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</si>
  <si>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</si>
  <si>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</si>
  <si>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</si>
  <si>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</si>
  <si>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</si>
  <si>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</si>
  <si>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</si>
  <si>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</si>
  <si>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</si>
  <si>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</si>
  <si>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</si>
  <si>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</si>
  <si>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</si>
  <si>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</si>
  <si>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</si>
  <si>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</si>
  <si>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</si>
  <si>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</si>
  <si>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</si>
  <si>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</si>
  <si>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</si>
  <si>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</si>
  <si>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</si>
  <si>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</si>
  <si>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</si>
  <si>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</si>
  <si>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</si>
  <si>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</si>
  <si>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</si>
  <si>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</si>
  <si>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</si>
  <si>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</si>
  <si>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</si>
  <si>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</si>
  <si>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</si>
  <si>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</si>
  <si>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</si>
  <si>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</si>
  <si>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</si>
  <si>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</si>
  <si>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</si>
  <si>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</si>
  <si>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</si>
  <si>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</si>
  <si>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</si>
  <si>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</si>
  <si>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</si>
  <si>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</si>
  <si>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</si>
  <si>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</si>
  <si>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</si>
  <si>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</si>
  <si>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</si>
  <si>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</si>
  <si>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</si>
  <si>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</si>
  <si>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</si>
  <si>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</si>
  <si>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</si>
  <si>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</si>
  <si>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</si>
  <si>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</si>
  <si>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</si>
  <si>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</si>
  <si>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</si>
  <si>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</si>
  <si>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</si>
  <si>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</si>
  <si>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</si>
  <si>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</si>
  <si>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</si>
  <si>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</si>
  <si>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</si>
  <si>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</si>
  <si>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</si>
  <si>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</si>
  <si>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</si>
  <si>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</si>
  <si>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</si>
  <si>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</si>
  <si>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</si>
  <si>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</si>
  <si>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</si>
  <si>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</si>
  <si>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</si>
  <si>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</si>
  <si>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</si>
  <si>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</si>
  <si>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</si>
  <si>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</si>
  <si>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</si>
  <si>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</si>
  <si>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</si>
  <si>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</si>
  <si>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</si>
  <si>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</si>
  <si>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</si>
  <si>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</si>
  <si>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</si>
  <si>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</si>
  <si>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</si>
  <si>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</si>
  <si>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</si>
  <si>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</si>
  <si>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</si>
  <si>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</si>
  <si>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</si>
  <si>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</si>
  <si>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</si>
  <si>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</si>
  <si>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</si>
  <si>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</si>
  <si>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</si>
  <si>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</si>
  <si>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</si>
  <si>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</si>
  <si>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</si>
  <si>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</si>
  <si>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</si>
  <si>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</si>
  <si>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</si>
  <si>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</si>
  <si>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</si>
  <si>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</si>
  <si>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</si>
  <si>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</si>
  <si>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</si>
  <si>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</si>
  <si>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</si>
  <si>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</si>
  <si>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</si>
  <si>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</si>
  <si>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</si>
  <si>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</si>
  <si>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</si>
  <si>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</si>
  <si>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</si>
  <si>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</si>
  <si>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</si>
  <si>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</si>
  <si>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</si>
  <si>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</si>
  <si>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</si>
  <si>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</si>
  <si>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</si>
  <si>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</si>
  <si>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</si>
  <si>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</si>
  <si>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</si>
  <si>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</si>
  <si>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</si>
  <si>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</si>
  <si>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31 DE JULIO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</si>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</sst>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137380.35</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137380.35</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36975.51</v>
      </c>
      <c r="L67" s="225"/>
      <c r="M67" s="225"/>
      <c r="O67" s="13"/>
      <c r="P67" s="13"/>
    </row>
    <row r="68" spans="2:16" ht="12" customHeight="1" x14ac:dyDescent="0.2">
      <c r="B68" s="23"/>
      <c r="C68" s="13"/>
      <c r="D68" s="13"/>
      <c r="E68" s="13"/>
      <c r="F68" s="224" t="s">
        <v>538</v>
      </c>
      <c r="G68" s="224"/>
      <c r="H68" s="224"/>
      <c r="I68" s="224"/>
      <c r="J68" s="224"/>
      <c r="K68" s="275">
        <v>100404.84</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137380.35</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2963273.13</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17795.580000000002</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3014351.37</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4.020036533760913E-2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2842983.48</v>
      </c>
      <c r="I123" s="183"/>
      <c r="J123" s="184"/>
      <c r="K123" s="220">
        <f>H123/H126</f>
        <v>0.95963086286515464</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1.6877179723625313E-4</v>
      </c>
      <c r="L125" s="220"/>
      <c r="M125" s="220"/>
      <c r="N125" s="9" t="s">
        <v>282</v>
      </c>
      <c r="O125" s="7"/>
      <c r="P125" s="7"/>
    </row>
    <row r="126" spans="1:16" ht="12" customHeight="1" x14ac:dyDescent="0.2">
      <c r="A126" s="7"/>
      <c r="B126" s="21"/>
      <c r="C126" s="7"/>
      <c r="D126" s="7"/>
      <c r="E126" s="7"/>
      <c r="F126" s="221" t="s">
        <v>195</v>
      </c>
      <c r="G126" s="222"/>
      <c r="H126" s="189">
        <f>SUM(H121:J125)</f>
        <v>2962580.29</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3948.98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14007.759999999998</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446544.5</v>
      </c>
      <c r="K344" s="138"/>
      <c r="L344" s="138"/>
      <c r="M344" s="277">
        <v>445980.65</v>
      </c>
      <c r="N344" s="138"/>
      <c r="O344" s="138"/>
    </row>
    <row r="345" spans="2:16" ht="12" customHeight="1" x14ac:dyDescent="0.2">
      <c r="B345" s="23"/>
      <c r="D345" s="136" t="s">
        <v>578</v>
      </c>
      <c r="E345" s="136"/>
      <c r="F345" s="136"/>
      <c r="G345" s="136"/>
      <c r="H345" s="136"/>
      <c r="I345" s="136"/>
      <c r="J345" s="137">
        <f>SUM(J344)</f>
        <v>446544.5</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893226.92999999993</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7467.37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59642.35</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72063.679999999993</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586117.71</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586117.71</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129438.54</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249950.28</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13129.12</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133957.42000000001</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526475.36</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3006.42</v>
      </c>
      <c r="N462" s="138"/>
      <c r="O462" s="138"/>
    </row>
    <row r="463" spans="1:16" ht="12" customHeight="1" x14ac:dyDescent="0.2">
      <c r="B463" s="22"/>
      <c r="C463" s="49"/>
      <c r="D463" s="136" t="s">
        <v>456</v>
      </c>
      <c r="E463" s="136"/>
      <c r="F463" s="136"/>
      <c r="G463" s="136"/>
      <c r="H463" s="136"/>
      <c r="I463" s="136"/>
      <c r="J463" s="136"/>
      <c r="K463" s="136"/>
      <c r="L463" s="136"/>
      <c r="M463" s="137">
        <f>SUM(M462:O462)</f>
        <v>3006.42</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1951565.75</v>
      </c>
      <c r="N465" s="138"/>
      <c r="O465" s="138"/>
    </row>
    <row r="466" spans="1:16" ht="12" customHeight="1" x14ac:dyDescent="0.2">
      <c r="B466" s="22"/>
      <c r="C466" s="17"/>
      <c r="D466" s="136" t="s">
        <v>226</v>
      </c>
      <c r="E466" s="136"/>
      <c r="F466" s="136"/>
      <c r="G466" s="136"/>
      <c r="H466" s="136"/>
      <c r="I466" s="136"/>
      <c r="J466" s="136"/>
      <c r="K466" s="136"/>
      <c r="L466" s="136"/>
      <c r="M466" s="137">
        <f>SUM(M464:O465)</f>
        <v>1951565.75</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1951565.75</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1695032.56</v>
      </c>
      <c r="M486" s="138"/>
      <c r="N486" s="138"/>
      <c r="P486" s="7"/>
    </row>
    <row r="487" spans="1:16" ht="12" customHeight="1" x14ac:dyDescent="0.2">
      <c r="A487" s="7"/>
      <c r="B487" s="21"/>
      <c r="C487" s="7"/>
      <c r="D487" s="7"/>
      <c r="E487" s="135" t="s">
        <v>605</v>
      </c>
      <c r="F487" s="135"/>
      <c r="G487" s="135"/>
      <c r="H487" s="135"/>
      <c r="I487" s="135"/>
      <c r="J487" s="135"/>
      <c r="K487" s="135"/>
      <c r="L487" s="277">
        <v>124182</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563.85</v>
      </c>
      <c r="M490" s="138"/>
      <c r="N490" s="138"/>
      <c r="P490" s="7"/>
    </row>
    <row r="491" spans="1:16" ht="12" customHeight="1" x14ac:dyDescent="0.2">
      <c r="A491" s="7"/>
      <c r="B491" s="21"/>
      <c r="C491" s="7"/>
      <c r="D491" s="7"/>
      <c r="E491" s="158" t="s">
        <v>609</v>
      </c>
      <c r="F491" s="159"/>
      <c r="G491" s="159"/>
      <c r="H491" s="159"/>
      <c r="I491" s="159"/>
      <c r="J491" s="159"/>
      <c r="K491" s="160"/>
      <c r="L491" s="137">
        <f>SUM(L486:N490)</f>
        <v>1819778.4100000001</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395586.87</v>
      </c>
      <c r="L496" s="229"/>
      <c r="M496" s="230"/>
      <c r="N496" s="253">
        <f>K496/L491</f>
        <v>0.21738188991922372</v>
      </c>
      <c r="O496" s="254"/>
      <c r="P496" s="255"/>
    </row>
    <row r="497" spans="1:17" ht="12" customHeight="1" x14ac:dyDescent="0.2">
      <c r="A497" s="7"/>
      <c r="B497" s="21"/>
      <c r="C497" s="226" t="s">
        <v>611</v>
      </c>
      <c r="D497" s="227"/>
      <c r="E497" s="227"/>
      <c r="F497" s="227"/>
      <c r="G497" s="227"/>
      <c r="H497" s="227"/>
      <c r="I497" s="227"/>
      <c r="J497" s="228"/>
      <c r="K497" s="278">
        <v>9278</v>
      </c>
      <c r="L497" s="229"/>
      <c r="M497" s="230"/>
      <c r="N497" s="253">
        <f>K497/L491</f>
        <v>5.0984229448023839E-3</v>
      </c>
      <c r="O497" s="254"/>
      <c r="P497" s="255"/>
    </row>
    <row r="498" spans="1:17" ht="12" customHeight="1" x14ac:dyDescent="0.2">
      <c r="A498" s="7"/>
      <c r="B498" s="21"/>
      <c r="C498" s="226" t="s">
        <v>612</v>
      </c>
      <c r="D498" s="227"/>
      <c r="E498" s="227"/>
      <c r="F498" s="227"/>
      <c r="G498" s="227"/>
      <c r="H498" s="227"/>
      <c r="I498" s="227"/>
      <c r="J498" s="228"/>
      <c r="K498" s="278">
        <v>156696.26</v>
      </c>
      <c r="L498" s="229"/>
      <c r="M498" s="230"/>
      <c r="N498" s="253">
        <f>K498/L491</f>
        <v>8.610732995782712E-2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137380.35</v>
      </c>
      <c r="J519" s="235"/>
      <c r="K519" s="236"/>
      <c r="L519" s="276">
        <v>49588.08</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137380.35</v>
      </c>
      <c r="J523" s="250"/>
      <c r="K523" s="251"/>
      <c r="L523" s="249">
        <f>SUM(L518:N522)</f>
        <v>49588.08</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563.85</v>
      </c>
      <c r="J534" s="216"/>
      <c r="K534" s="217"/>
      <c r="L534" s="279">
        <v>979.75</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2022-10-20T16:58:41Z</dcterms:modified>
</cp:coreProperties>
</file>