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<sst xmlns="http://schemas.openxmlformats.org/spreadsheetml/2006/main" count="1406" uniqueCount="717">
  <si>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</si>
  <si>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</si>
  <si>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</si>
  <si>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</si>
  <si>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</si>
  <si>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</si>
  <si>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</si>
  <si>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</si>
  <si>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</si>
  <si>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</si>
  <si>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</si>
  <si>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</si>
  <si>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</si>
  <si>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</si>
  <si>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</si>
  <si>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</si>
  <si>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</si>
  <si>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</si>
  <si>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</si>
  <si>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</si>
  <si>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</si>
  <si>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</si>
  <si>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</si>
  <si>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</si>
  <si>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</si>
  <si>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</si>
  <si>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</si>
  <si>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</si>
  <si>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</si>
  <si>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</si>
  <si>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</si>
  <si>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</si>
  <si>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</si>
  <si>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</si>
  <si>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</si>
  <si>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</si>
  <si>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</si>
  <si>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</si>
  <si>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</si>
  <si>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</si>
  <si>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</si>
  <si>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</si>
  <si>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</si>
  <si>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</si>
  <si>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</si>
  <si>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</si>
  <si>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</si>
  <si>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</si>
  <si>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</si>
  <si>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</si>
  <si>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</si>
  <si>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</si>
  <si>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</si>
  <si>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</si>
  <si>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</si>
  <si>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</si>
  <si>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</si>
  <si>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</si>
  <si>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</si>
  <si>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</si>
  <si>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</si>
  <si>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</si>
  <si>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</si>
  <si>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</si>
  <si>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</si>
  <si>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</si>
  <si>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</si>
  <si>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</si>
  <si>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</si>
  <si>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</si>
  <si>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</si>
  <si>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</si>
  <si>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</si>
  <si>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</si>
  <si>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</si>
  <si>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</si>
  <si>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</si>
  <si>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</si>
  <si>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</si>
  <si>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</si>
  <si>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</si>
  <si>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</si>
  <si>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</si>
  <si>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</si>
  <si>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</si>
  <si>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</si>
  <si>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</si>
  <si>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</si>
  <si>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</si>
  <si>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</si>
  <si>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</si>
  <si>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</si>
  <si>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</si>
  <si>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</si>
  <si>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</si>
  <si>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</si>
  <si>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</si>
  <si>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</si>
  <si>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</si>
  <si>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</si>
  <si>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</si>
  <si>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</si>
  <si>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</si>
  <si>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</si>
  <si>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</si>
  <si>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</si>
  <si>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</si>
  <si>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</si>
  <si>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</si>
  <si>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</si>
  <si>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</si>
  <si>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</si>
  <si>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</si>
  <si>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</si>
  <si>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</si>
  <si>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</si>
  <si>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</si>
  <si>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</si>
  <si>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</si>
  <si>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</si>
  <si>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</si>
  <si>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</si>
  <si>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</si>
  <si>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</si>
  <si>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</si>
  <si>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</si>
  <si>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</si>
  <si>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</si>
  <si>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</si>
  <si>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</si>
  <si>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</si>
  <si>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</si>
  <si>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</si>
  <si>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</si>
  <si>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</si>
  <si>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</si>
  <si>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</si>
  <si>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</si>
  <si>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</si>
  <si>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</si>
  <si>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</si>
  <si>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</si>
  <si>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</si>
  <si>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</si>
  <si>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</si>
  <si>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</si>
  <si>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</si>
  <si>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</si>
  <si>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</si>
  <si>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</si>
  <si>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</si>
  <si>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</si>
  <si>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</si>
  <si>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</si>
  <si>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</si>
  <si>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</si>
  <si>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</si>
  <si>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</si>
  <si>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</si>
  <si>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</si>
  <si>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</si>
  <si>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</si>
  <si>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</si>
  <si>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</si>
  <si>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</si>
  <si>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</si>
  <si>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</si>
  <si>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</si>
  <si>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</si>
  <si>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</si>
  <si>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</si>
  <si>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</si>
  <si>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</si>
  <si>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</si>
  <si>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</si>
  <si>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</si>
  <si>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</si>
  <si>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</si>
  <si>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</si>
  <si>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</si>
  <si>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</si>
  <si>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</si>
  <si>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</si>
  <si>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</si>
  <si>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</si>
  <si>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</si>
  <si>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</si>
  <si>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</si>
  <si>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</si>
  <si>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</si>
  <si>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</si>
  <si>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</si>
  <si>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</si>
  <si>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</si>
  <si>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</si>
  <si>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</si>
  <si>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</si>
  <si>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</si>
  <si>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</si>
  <si>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</si>
  <si>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</si>
  <si>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</si>
  <si>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</si>
  <si>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</si>
  <si>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</si>
  <si>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</si>
  <si>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</si>
  <si>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</si>
  <si>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</si>
  <si>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</si>
  <si>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</si>
  <si>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</si>
  <si>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</si>
  <si>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</si>
  <si>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</si>
  <si>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</si>
  <si>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</si>
  <si>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</si>
  <si>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</si>
  <si>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</si>
  <si>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</si>
  <si>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</si>
  <si>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</si>
  <si>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</si>
  <si>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</si>
  <si>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</si>
  <si>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</si>
  <si>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</si>
  <si>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</si>
  <si>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</si>
  <si>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</si>
  <si>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</si>
  <si>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</si>
  <si>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</si>
  <si>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</si>
  <si>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</si>
  <si>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</si>
  <si>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</si>
  <si>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</si>
  <si>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</si>
  <si>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</si>
  <si>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</si>
  <si>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</si>
  <si>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</si>
  <si>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</si>
  <si>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</si>
  <si>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</si>
  <si>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</si>
  <si>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</si>
  <si>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</si>
  <si>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</si>
  <si>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</si>
  <si>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</si>
  <si>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</si>
  <si>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</si>
  <si>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</si>
  <si>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</si>
  <si>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</si>
  <si>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</si>
  <si>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</si>
  <si>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</si>
  <si>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</si>
  <si>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</si>
  <si>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</si>
  <si>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</si>
  <si>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</si>
  <si>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</si>
  <si>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</si>
  <si>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</si>
  <si>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</si>
  <si>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</si>
  <si>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</si>
  <si>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</si>
  <si>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</si>
  <si>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</si>
  <si>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</si>
  <si>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</si>
  <si>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</si>
  <si>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</si>
  <si>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</si>
  <si>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</si>
  <si>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</si>
  <si>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</si>
  <si>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</si>
  <si>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</si>
  <si>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</si>
  <si>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</si>
  <si>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</si>
  <si>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</si>
  <si>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</si>
  <si>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</si>
  <si>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</si>
  <si>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</si>
  <si>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</si>
  <si>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</si>
  <si>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</si>
  <si>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</si>
  <si>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</si>
  <si>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</si>
  <si>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</si>
  <si>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</si>
  <si>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</si>
  <si>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</si>
  <si>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</si>
  <si>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</si>
  <si>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</si>
  <si>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</si>
  <si>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</si>
  <si>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</si>
  <si>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</si>
  <si>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</si>
  <si>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</si>
  <si>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</si>
  <si>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</si>
  <si>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</si>
  <si>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</si>
  <si>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</si>
  <si>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</si>
  <si>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</si>
  <si>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</si>
  <si>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</si>
  <si>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</si>
  <si>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</si>
  <si>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</si>
  <si>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</si>
  <si>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</si>
  <si>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</si>
  <si>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</si>
  <si>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</si>
  <si>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</si>
  <si>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</si>
  <si>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</si>
  <si>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</si>
  <si>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</si>
  <si>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</si>
  <si>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</si>
  <si>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</si>
  <si>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</si>
  <si>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</si>
  <si>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</si>
  <si>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</si>
  <si>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</si>
  <si>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</si>
  <si>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</si>
  <si>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</si>
  <si>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</si>
  <si>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</si>
  <si>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</si>
  <si>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</si>
  <si>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</si>
  <si>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</si>
  <si>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</si>
  <si>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</si>
  <si>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</si>
  <si>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</si>
  <si>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</si>
  <si>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</si>
  <si>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</si>
  <si>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</si>
  <si>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</si>
  <si>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</si>
  <si>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</si>
  <si>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</si>
  <si>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</si>
  <si>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</si>
  <si>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</si>
  <si>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</si>
  <si>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</si>
  <si>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</si>
  <si>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</si>
  <si>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</si>
  <si>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</si>
  <si>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</si>
  <si>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</si>
  <si>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</si>
  <si>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</si>
  <si>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</si>
  <si>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</si>
  <si>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</si>
  <si>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</si>
  <si>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</si>
  <si>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</si>
  <si>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</si>
  <si>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</si>
  <si>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</si>
  <si>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</si>
  <si>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</si>
  <si>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</si>
  <si>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</si>
  <si>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</si>
  <si>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</si>
  <si>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</si>
  <si>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</si>
  <si>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</si>
  <si>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</si>
  <si>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</si>
  <si>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</si>
  <si>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</si>
  <si>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</si>
  <si>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</si>
  <si>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</si>
  <si>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</si>
  <si>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</si>
  <si>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</si>
  <si>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</si>
  <si>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</si>
  <si>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</si>
  <si>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</si>
  <si>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</si>
  <si>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</si>
  <si>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</si>
  <si>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</si>
  <si>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</si>
  <si>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</si>
  <si>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</si>
  <si>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</si>
  <si>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</si>
  <si>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</si>
  <si>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</si>
  <si>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</si>
  <si>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</si>
  <si>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</si>
  <si>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</si>
  <si>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</si>
  <si>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</si>
  <si>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</si>
  <si>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</si>
  <si>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</si>
  <si>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</si>
  <si>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</si>
  <si>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</si>
  <si>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</si>
  <si>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</si>
  <si>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</si>
  <si>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</si>
  <si>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</si>
  <si>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</si>
  <si>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</si>
  <si>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</si>
  <si>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</si>
  <si>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</si>
  <si>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</si>
  <si>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</si>
  <si>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</si>
  <si>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</si>
  <si>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</si>
  <si>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</si>
  <si>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</si>
  <si>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</si>
  <si>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</si>
  <si>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</si>
  <si>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</si>
  <si>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</si>
  <si>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</si>
  <si>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</si>
  <si>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</si>
  <si>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</si>
  <si>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</si>
  <si>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</si>
  <si>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</si>
  <si>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</si>
  <si>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</si>
  <si>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</si>
  <si>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</si>
  <si>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</si>
  <si>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</si>
  <si>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</si>
  <si>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</si>
  <si>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</si>
  <si>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</si>
  <si>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</si>
  <si>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</si>
  <si>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</si>
  <si>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</si>
  <si>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</si>
  <si>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</si>
  <si>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</si>
  <si>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</si>
  <si>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</si>
  <si>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</si>
  <si>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</si>
  <si>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</si>
  <si>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</si>
  <si>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</si>
  <si>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</si>
  <si>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</si>
  <si>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</si>
  <si>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</si>
  <si>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</si>
  <si>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</si>
  <si>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</si>
  <si>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</si>
  <si>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</si>
  <si>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</si>
  <si>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</si>
  <si>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</si>
  <si>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</si>
  <si>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</si>
  <si>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</si>
  <si>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</si>
  <si>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</si>
  <si>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</si>
  <si>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</si>
  <si>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</si>
  <si>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</si>
  <si>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</si>
  <si>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</si>
  <si>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</si>
  <si>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</si>
  <si>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</si>
  <si>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</si>
  <si>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</si>
  <si>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</si>
  <si>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</si>
  <si>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</si>
  <si>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</si>
  <si>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</si>
  <si>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</si>
  <si>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</si>
  <si>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</si>
  <si>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</si>
  <si>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</si>
  <si>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</si>
  <si>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</si>
  <si>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</si>
  <si>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</si>
  <si>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</si>
  <si>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</si>
  <si>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</si>
  <si>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</si>
  <si>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</si>
  <si>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</si>
  <si>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</si>
  <si>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</si>
  <si>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</si>
  <si>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</si>
  <si>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</si>
  <si>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</si>
  <si>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</si>
  <si>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</si>
  <si>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</si>
  <si>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</si>
  <si>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</si>
  <si>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</si>
  <si>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</si>
  <si>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</si>
  <si>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</si>
  <si>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</si>
  <si>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</si>
  <si>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</si>
  <si>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</si>
  <si>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</si>
  <si>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</si>
  <si>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</si>
  <si>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</si>
  <si>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</si>
  <si>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</si>
  <si>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</si>
  <si>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</si>
  <si>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</si>
  <si>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</si>
  <si>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</si>
  <si>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</si>
  <si>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</si>
  <si>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</si>
  <si>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</si>
  <si>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</si>
  <si>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</si>
  <si>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</si>
  <si>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</si>
  <si>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</si>
  <si>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</si>
  <si>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</si>
  <si>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</si>
  <si>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</si>
  <si>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</si>
  <si>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</si>
  <si>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</si>
  <si>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</si>
  <si>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</si>
  <si>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</si>
  <si>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</si>
  <si>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</si>
  <si>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</si>
  <si>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</si>
  <si>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</si>
  <si>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</si>
  <si>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</si>
  <si>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</si>
  <si>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</si>
  <si>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</si>
  <si>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</si>
  <si>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</si>
  <si>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</si>
  <si>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</si>
  <si>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</si>
  <si>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</si>
  <si>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</si>
  <si>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</si>
  <si>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</si>
  <si>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</si>
  <si>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</si>
  <si>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</si>
  <si>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</si>
  <si>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</si>
  <si>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</si>
  <si>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</si>
  <si>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</si>
  <si>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</si>
  <si>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</si>
  <si>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</si>
  <si>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</si>
  <si>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</si>
  <si>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</si>
  <si>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</si>
  <si>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</si>
  <si>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</si>
  <si>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</si>
  <si>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</si>
  <si>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</si>
  <si>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</si>
  <si>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</si>
  <si>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</si>
  <si>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</si>
  <si>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2018</t>
  </si>
  <si>
    <t>POR EL PERIODO COMPRENDIDO DEL 01 DE ENERO AL 31 DE AGOSTO DE 2018</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</si>
  <si>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</si>
  <si>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</si>
  <si>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</si>
  <si>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</si>
  <si>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</si>
  <si>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</si>
  <si>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</si>
  <si>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</si>
  <si>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</si>
  <si>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</si>
  <si>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</si>
  <si>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</si>
  <si>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</si>
  <si>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</si>
  <si>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</si>
  <si>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</si>
  <si>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</si>
  <si>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</si>
  <si>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</si>
  <si>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</si>
  <si>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</si>
  <si>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</si>
  <si>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</si>
  <si>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</si>
  <si>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</si>
  <si>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</si>
  <si>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</si>
  <si>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</si>
  <si>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</si>
  <si>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</si>
  <si>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</si>
  <si>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</si>
  <si>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</si>
  <si>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</si>
  <si>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</si>
  <si>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</si>
  <si>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</si>
  <si>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</si>
  <si>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</si>
  <si>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</si>
  <si>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</si>
  <si>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</si>
  <si>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</si>
  <si>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</si>
  <si>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</si>
  <si>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</si>
  <si>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</si>
  <si>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</si>
  <si>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</si>
  <si>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</si>
  <si>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</si>
  <si>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</si>
  <si>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</si>
  <si>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</si>
  <si>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</si>
  <si>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</si>
  <si>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</si>
  <si>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</si>
  <si>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</si>
  <si>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</si>
  <si>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</si>
  <si>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</si>
  <si>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</si>
  <si>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</si>
  <si>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</si>
  <si>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</si>
  <si>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</si>
  <si>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</si>
  <si>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</si>
  <si>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</si>
  <si>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SERVICIOS DE ORGANISMOS DESCENTRALIZADOS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</si>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</sst>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5"/>
  <sheetViews>
    <sheetView tabSelected="1" zoomScaleNormal="100" workbookViewId="0">
      <selection activeCell="A8" sqref="A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2018</v>
      </c>
      <c r="K54" s="203"/>
      <c r="L54" s="203"/>
      <c r="M54" s="203">
        <v>2017</v>
      </c>
      <c r="N54" s="203"/>
      <c r="O54" s="203"/>
    </row>
    <row r="55" spans="1:17" ht="12" customHeight="1" x14ac:dyDescent="0.2">
      <c r="B55" s="23"/>
      <c r="C55" s="13"/>
      <c r="D55" s="224" t="s">
        <v>627</v>
      </c>
      <c r="E55" s="224"/>
      <c r="F55" s="224"/>
      <c r="G55" s="224"/>
      <c r="H55" s="224"/>
      <c r="I55" s="224"/>
      <c r="J55" s="333">
        <v>834959.02</v>
      </c>
      <c r="K55" s="236"/>
      <c r="L55" s="236"/>
      <c r="M55" s="333">
        <v>304607.37</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834959.02</v>
      </c>
      <c r="K60" s="237"/>
      <c r="L60" s="237"/>
      <c r="M60" s="237">
        <f>SUM(M55:O59)</f>
        <v>304607.37</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64538.48</v>
      </c>
      <c r="L67" s="236"/>
      <c r="M67" s="236"/>
      <c r="O67" s="13"/>
      <c r="P67" s="13"/>
    </row>
    <row r="68" spans="2:16" ht="12" customHeight="1" x14ac:dyDescent="0.2">
      <c r="B68" s="23"/>
      <c r="C68" s="13"/>
      <c r="D68" s="13"/>
      <c r="E68" s="13"/>
      <c r="F68" s="224" t="s">
        <v>633</v>
      </c>
      <c r="G68" s="224"/>
      <c r="H68" s="224"/>
      <c r="I68" s="224"/>
      <c r="J68" s="224"/>
      <c r="K68" s="333">
        <v>770420.54</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834959.02</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2018</v>
      </c>
      <c r="K112" s="185"/>
      <c r="L112" s="186"/>
      <c r="M112" s="184">
        <v>2017</v>
      </c>
      <c r="N112" s="185"/>
      <c r="O112" s="186"/>
    </row>
    <row r="113" spans="1:16" ht="12" customHeight="1" x14ac:dyDescent="0.2">
      <c r="A113" s="7"/>
      <c r="B113" s="21"/>
      <c r="C113" s="197" t="s">
        <v>635</v>
      </c>
      <c r="D113" s="198"/>
      <c r="E113" s="198"/>
      <c r="F113" s="198"/>
      <c r="G113" s="198"/>
      <c r="H113" s="198"/>
      <c r="I113" s="198"/>
      <c r="J113" s="332">
        <v>226684.39</v>
      </c>
      <c r="K113" s="243"/>
      <c r="L113" s="244"/>
      <c r="M113" s="332">
        <v>391289.14</v>
      </c>
      <c r="N113" s="243"/>
      <c r="O113" s="244"/>
    </row>
    <row r="114" spans="1:16" ht="12" customHeight="1" x14ac:dyDescent="0.2">
      <c r="A114" s="7"/>
      <c r="B114" s="21"/>
      <c r="C114" s="197" t="s">
        <v>636</v>
      </c>
      <c r="D114" s="198"/>
      <c r="E114" s="198"/>
      <c r="F114" s="198"/>
      <c r="G114" s="198"/>
      <c r="H114" s="198"/>
      <c r="I114" s="198"/>
      <c r="J114" s="332">
        <v>13309.47</v>
      </c>
      <c r="K114" s="243"/>
      <c r="L114" s="244"/>
      <c r="M114" s="332">
        <v>10873.84</v>
      </c>
      <c r="N114" s="243"/>
      <c r="O114" s="244"/>
    </row>
    <row r="115" spans="1:16" ht="12" customHeight="1" x14ac:dyDescent="0.2">
      <c r="A115" s="7"/>
      <c r="B115" s="21"/>
      <c r="C115" s="197" t="s">
        <v>637</v>
      </c>
      <c r="D115" s="198"/>
      <c r="E115" s="198"/>
      <c r="F115" s="198"/>
      <c r="G115" s="198"/>
      <c r="H115" s="198"/>
      <c r="I115" s="198"/>
      <c r="J115" s="332">
        <v>35335.56</v>
      </c>
      <c r="K115" s="243"/>
      <c r="L115" s="244"/>
      <c r="M115" s="332">
        <v>35450.89</v>
      </c>
      <c r="N115" s="243"/>
      <c r="O115" s="244"/>
    </row>
    <row r="116" spans="1:16" ht="12" customHeight="1" x14ac:dyDescent="0.2">
      <c r="A116" s="7"/>
      <c r="B116" s="21"/>
      <c r="C116" s="211" t="s">
        <v>196</v>
      </c>
      <c r="D116" s="212"/>
      <c r="E116" s="212"/>
      <c r="F116" s="212"/>
      <c r="G116" s="212"/>
      <c r="H116" s="212"/>
      <c r="I116" s="212"/>
      <c r="J116" s="245">
        <f>SUM(J113:L115)</f>
        <v>275329.42000000004</v>
      </c>
      <c r="K116" s="246"/>
      <c r="L116" s="247"/>
      <c r="M116" s="245">
        <f>SUM(M113:O115)</f>
        <v>437613.87000000005</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2018</v>
      </c>
      <c r="I120" s="203"/>
      <c r="J120" s="203"/>
      <c r="K120" s="331">
        <v>20.18</v>
      </c>
      <c r="L120" s="203"/>
      <c r="M120" s="203"/>
      <c r="O120" s="7"/>
      <c r="P120" s="7"/>
    </row>
    <row r="121" spans="1:16" ht="12" customHeight="1" x14ac:dyDescent="0.2">
      <c r="A121" s="7"/>
      <c r="B121" s="21"/>
      <c r="C121" s="7"/>
      <c r="D121" s="7"/>
      <c r="E121" s="7"/>
      <c r="F121" s="200" t="s">
        <v>638</v>
      </c>
      <c r="G121" s="200"/>
      <c r="H121" s="332">
        <v>224440.73</v>
      </c>
      <c r="I121" s="243"/>
      <c r="J121" s="244"/>
      <c r="K121" s="248">
        <f>H121/H126</f>
        <v>0.99776073593995041</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3.71</v>
      </c>
      <c r="I123" s="243"/>
      <c r="J123" s="244"/>
      <c r="K123" s="248">
        <f>H123/H126</f>
        <v>1.6492961550861182E-5</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2.2227710984988117E-3</v>
      </c>
      <c r="L125" s="248"/>
      <c r="M125" s="248"/>
      <c r="N125" s="9" t="s">
        <v>377</v>
      </c>
      <c r="O125" s="7"/>
      <c r="P125" s="7"/>
    </row>
    <row r="126" spans="1:16" ht="12" customHeight="1" x14ac:dyDescent="0.2">
      <c r="A126" s="7"/>
      <c r="B126" s="21"/>
      <c r="C126" s="7"/>
      <c r="D126" s="7"/>
      <c r="E126" s="7"/>
      <c r="F126" s="205" t="s">
        <v>196</v>
      </c>
      <c r="G126" s="207"/>
      <c r="H126" s="237">
        <f>SUM(H121:J125)</f>
        <v>224944.44</v>
      </c>
      <c r="I126" s="237"/>
      <c r="J126" s="237"/>
      <c r="K126" s="237">
        <f>SUM(K121:M125)</f>
        <v>1</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2018</v>
      </c>
      <c r="K132" s="185"/>
      <c r="L132" s="186"/>
      <c r="M132" s="184">
        <v>2017</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2122.2600000000002</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v>
      </c>
      <c r="N135" s="243"/>
      <c r="O135" s="244"/>
      <c r="P135" s="114" t="s">
        <v>377</v>
      </c>
    </row>
    <row r="136" spans="1:16" ht="12" customHeight="1" x14ac:dyDescent="0.2">
      <c r="A136" s="7"/>
      <c r="B136" s="21"/>
      <c r="C136" s="197" t="s">
        <v>646</v>
      </c>
      <c r="D136" s="198"/>
      <c r="E136" s="198"/>
      <c r="F136" s="198"/>
      <c r="G136" s="198"/>
      <c r="H136" s="198"/>
      <c r="I136" s="198"/>
      <c r="J136" s="332">
        <v>1.74</v>
      </c>
      <c r="K136" s="243"/>
      <c r="L136" s="244"/>
      <c r="M136" s="332">
        <v>0.99</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581</v>
      </c>
      <c r="K138" s="243"/>
      <c r="L138" s="244"/>
      <c r="M138" s="332">
        <v>0</v>
      </c>
      <c r="N138" s="243"/>
      <c r="O138" s="244"/>
      <c r="P138" s="114" t="s">
        <v>355</v>
      </c>
    </row>
    <row r="139" spans="1:16" ht="12" customHeight="1" x14ac:dyDescent="0.2">
      <c r="A139" s="7"/>
      <c r="B139" s="21"/>
      <c r="C139" s="197" t="s">
        <v>649</v>
      </c>
      <c r="D139" s="198"/>
      <c r="E139" s="198"/>
      <c r="F139" s="198"/>
      <c r="G139" s="198"/>
      <c r="H139" s="198"/>
      <c r="I139" s="198"/>
      <c r="J139" s="332">
        <v>1583.02</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270.83</v>
      </c>
      <c r="K141" s="243"/>
      <c r="L141" s="244"/>
      <c r="M141" s="332">
        <v>0</v>
      </c>
      <c r="N141" s="243"/>
      <c r="O141" s="244"/>
      <c r="P141" s="114" t="s">
        <v>355</v>
      </c>
    </row>
    <row r="142" spans="1:16" ht="12" customHeight="1" x14ac:dyDescent="0.2">
      <c r="A142" s="7"/>
      <c r="B142" s="21"/>
      <c r="C142" s="197" t="s">
        <v>652</v>
      </c>
      <c r="D142" s="198"/>
      <c r="E142" s="198"/>
      <c r="F142" s="198"/>
      <c r="G142" s="198"/>
      <c r="H142" s="198"/>
      <c r="I142" s="198"/>
      <c r="J142" s="332">
        <v>1500</v>
      </c>
      <c r="K142" s="243"/>
      <c r="L142" s="244"/>
      <c r="M142" s="332">
        <v>1500</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0.02</v>
      </c>
      <c r="N148" s="243"/>
      <c r="O148" s="244"/>
      <c r="P148" s="114" t="s">
        <v>355</v>
      </c>
    </row>
    <row r="149" spans="1:16" ht="12" customHeight="1" x14ac:dyDescent="0.2">
      <c r="A149" s="7"/>
      <c r="B149" s="21"/>
      <c r="C149" s="211" t="s">
        <v>196</v>
      </c>
      <c r="D149" s="212"/>
      <c r="E149" s="212"/>
      <c r="F149" s="212"/>
      <c r="G149" s="212"/>
      <c r="H149" s="212"/>
      <c r="I149" s="212"/>
      <c r="J149" s="245">
        <f>SUM(J133:L148)</f>
        <v>13309.470000000001</v>
      </c>
      <c r="K149" s="246"/>
      <c r="L149" s="247"/>
      <c r="M149" s="245">
        <f>SUM(M133:O148)</f>
        <v>10873.84</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2018</v>
      </c>
      <c r="K155" s="185"/>
      <c r="L155" s="186"/>
      <c r="M155" s="184">
        <v>2017</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2018</v>
      </c>
      <c r="K163" s="185"/>
      <c r="L163" s="186"/>
      <c r="M163" s="184">
        <v>2017</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2018</v>
      </c>
      <c r="K171" s="185"/>
      <c r="L171" s="186"/>
      <c r="M171" s="184">
        <v>2017</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2018</v>
      </c>
      <c r="K187" s="185"/>
      <c r="L187" s="186"/>
      <c r="M187" s="184">
        <v>2017</v>
      </c>
      <c r="N187" s="185"/>
      <c r="O187" s="186"/>
      <c r="P187" s="34"/>
    </row>
    <row r="188" spans="1:16" s="29" customFormat="1" ht="12" customHeight="1" x14ac:dyDescent="0.2">
      <c r="A188" s="34"/>
      <c r="B188" s="35"/>
      <c r="C188" s="197" t="s">
        <v>660</v>
      </c>
      <c r="D188" s="198"/>
      <c r="E188" s="198"/>
      <c r="F188" s="198"/>
      <c r="G188" s="198"/>
      <c r="H188" s="198"/>
      <c r="I188" s="198"/>
      <c r="J188" s="332">
        <v>35335.56</v>
      </c>
      <c r="K188" s="243"/>
      <c r="L188" s="244"/>
      <c r="M188" s="332">
        <v>35450.89</v>
      </c>
      <c r="N188" s="243"/>
      <c r="O188" s="244"/>
      <c r="P188" s="113" t="s">
        <v>355</v>
      </c>
    </row>
    <row r="189" spans="1:16" s="29" customFormat="1" ht="12" customHeight="1" x14ac:dyDescent="0.2">
      <c r="A189" s="34"/>
      <c r="B189" s="35"/>
      <c r="C189" s="197" t="s">
        <v>661</v>
      </c>
      <c r="D189" s="198"/>
      <c r="E189" s="198"/>
      <c r="F189" s="198"/>
      <c r="G189" s="198"/>
      <c r="H189" s="198"/>
      <c r="I189" s="198"/>
      <c r="J189" s="332">
        <v>35335.56</v>
      </c>
      <c r="K189" s="243"/>
      <c r="L189" s="244"/>
      <c r="M189" s="332">
        <v>35450.89</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35335.56</v>
      </c>
      <c r="K190" s="246"/>
      <c r="L190" s="247"/>
      <c r="M190" s="245">
        <f>SUM(M189:O189)</f>
        <v>35450.89</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2018</v>
      </c>
      <c r="L326" s="203"/>
      <c r="M326" s="203"/>
      <c r="N326" s="203">
        <v>2017</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2018</v>
      </c>
      <c r="K335" s="203"/>
      <c r="L335" s="203"/>
      <c r="M335" s="203">
        <v>2017</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438714.63</v>
      </c>
      <c r="K344" s="201"/>
      <c r="L344" s="201"/>
      <c r="M344" s="335">
        <v>437706.05</v>
      </c>
      <c r="N344" s="201"/>
      <c r="O344" s="201"/>
    </row>
    <row r="345" spans="2:16" ht="12" customHeight="1" x14ac:dyDescent="0.2">
      <c r="B345" s="23"/>
      <c r="D345" s="223" t="s">
        <v>673</v>
      </c>
      <c r="E345" s="223"/>
      <c r="F345" s="223"/>
      <c r="G345" s="223"/>
      <c r="H345" s="223"/>
      <c r="I345" s="223"/>
      <c r="J345" s="214">
        <f>SUM(J344)</f>
        <v>438714.63</v>
      </c>
      <c r="K345" s="214"/>
      <c r="L345" s="214"/>
      <c r="M345" s="214">
        <f>SUM(M344)</f>
        <v>437706.05</v>
      </c>
      <c r="N345" s="214"/>
      <c r="O345" s="214"/>
    </row>
    <row r="346" spans="2:16" ht="12" customHeight="1" x14ac:dyDescent="0.2">
      <c r="B346" s="23"/>
      <c r="D346" s="211" t="s">
        <v>196</v>
      </c>
      <c r="E346" s="212"/>
      <c r="F346" s="212"/>
      <c r="G346" s="212"/>
      <c r="H346" s="212"/>
      <c r="I346" s="213"/>
      <c r="J346" s="214">
        <f>SUM(J340,J343,J345)</f>
        <v>885397.06</v>
      </c>
      <c r="K346" s="214"/>
      <c r="L346" s="214"/>
      <c r="M346" s="214">
        <f>SUM(M340,M343,M345)</f>
        <v>884388.48</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2018</v>
      </c>
      <c r="K352" s="203"/>
      <c r="L352" s="203"/>
      <c r="M352" s="203">
        <v>2017</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2018</v>
      </c>
      <c r="K374" s="185"/>
      <c r="L374" s="186"/>
      <c r="M374" s="184">
        <v>2017</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6392</v>
      </c>
      <c r="K375" s="250"/>
      <c r="L375" s="251"/>
      <c r="M375" s="332">
        <v>0</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7122.4</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349</v>
      </c>
      <c r="K381" s="250"/>
      <c r="L381" s="251"/>
      <c r="M381" s="332">
        <v>0</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204.8</v>
      </c>
      <c r="K383" s="250"/>
      <c r="L383" s="251"/>
      <c r="M383" s="332">
        <v>25.5</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3987.22</v>
      </c>
      <c r="K388" s="250"/>
      <c r="L388" s="251"/>
      <c r="M388" s="332">
        <v>0</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18055.62</v>
      </c>
      <c r="K391" s="246"/>
      <c r="L391" s="247"/>
      <c r="M391" s="245">
        <f>SUM(M375:O389)</f>
        <v>1104.5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2018</v>
      </c>
      <c r="J405" s="203"/>
      <c r="K405" s="203"/>
      <c r="L405" s="203">
        <v>2017</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151475.42000000001</v>
      </c>
      <c r="J406" s="201"/>
      <c r="K406" s="201"/>
      <c r="L406" s="335">
        <v>213548.03</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151475.42000000001</v>
      </c>
      <c r="J408" s="214"/>
      <c r="K408" s="214"/>
      <c r="L408" s="214">
        <f>SUM(L406:N407)</f>
        <v>213548.03</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0</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126213.16</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14068.4</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7206.64</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147488.20000000001</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2018</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50801.85</v>
      </c>
      <c r="N462" s="201"/>
      <c r="O462" s="201"/>
    </row>
    <row r="463" spans="1:16" ht="12" customHeight="1" x14ac:dyDescent="0.2">
      <c r="B463" s="22"/>
      <c r="C463" s="49"/>
      <c r="D463" s="223" t="s">
        <v>551</v>
      </c>
      <c r="E463" s="223"/>
      <c r="F463" s="223"/>
      <c r="G463" s="223"/>
      <c r="H463" s="223"/>
      <c r="I463" s="223"/>
      <c r="J463" s="223"/>
      <c r="K463" s="223"/>
      <c r="L463" s="223"/>
      <c r="M463" s="214">
        <f>SUM(M462:O462)</f>
        <v>50801.85</v>
      </c>
      <c r="N463" s="214"/>
      <c r="O463" s="214"/>
    </row>
    <row r="464" spans="1:16" ht="12" customHeight="1" x14ac:dyDescent="0.2">
      <c r="B464" s="22"/>
      <c r="C464" s="49"/>
      <c r="D464" s="200" t="s">
        <v>697</v>
      </c>
      <c r="E464" s="200"/>
      <c r="F464" s="200"/>
      <c r="G464" s="200"/>
      <c r="H464" s="200"/>
      <c r="I464" s="200"/>
      <c r="J464" s="200"/>
      <c r="K464" s="200"/>
      <c r="L464" s="200"/>
      <c r="M464" s="335">
        <v>1720789.02</v>
      </c>
      <c r="N464" s="201"/>
      <c r="O464" s="201"/>
    </row>
    <row r="465" spans="1:16" ht="12" customHeight="1" x14ac:dyDescent="0.2">
      <c r="B465" s="22"/>
      <c r="C465" s="17"/>
      <c r="D465" s="200" t="s">
        <v>698</v>
      </c>
      <c r="E465" s="200"/>
      <c r="F465" s="200"/>
      <c r="G465" s="200"/>
      <c r="H465" s="200"/>
      <c r="I465" s="200"/>
      <c r="J465" s="200"/>
      <c r="K465" s="200"/>
      <c r="L465" s="200"/>
      <c r="M465" s="335">
        <v>329454.38</v>
      </c>
      <c r="N465" s="201"/>
      <c r="O465" s="201"/>
    </row>
    <row r="466" spans="1:16" ht="12" customHeight="1" x14ac:dyDescent="0.2">
      <c r="B466" s="22"/>
      <c r="C466" s="17"/>
      <c r="D466" s="223" t="s">
        <v>227</v>
      </c>
      <c r="E466" s="223"/>
      <c r="F466" s="223"/>
      <c r="G466" s="223"/>
      <c r="H466" s="223"/>
      <c r="I466" s="223"/>
      <c r="J466" s="223"/>
      <c r="K466" s="223"/>
      <c r="L466" s="223"/>
      <c r="M466" s="214">
        <f>SUM(M464:O465)</f>
        <v>2050243.4</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2050243.4</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1538964.81</v>
      </c>
      <c r="M486" s="201"/>
      <c r="N486" s="201"/>
      <c r="P486" s="7"/>
    </row>
    <row r="487" spans="1:16" ht="12" customHeight="1" x14ac:dyDescent="0.2">
      <c r="A487" s="7"/>
      <c r="B487" s="21"/>
      <c r="C487" s="7"/>
      <c r="D487" s="7"/>
      <c r="E487" s="200" t="s">
        <v>700</v>
      </c>
      <c r="F487" s="200"/>
      <c r="G487" s="200"/>
      <c r="H487" s="200"/>
      <c r="I487" s="200"/>
      <c r="J487" s="200"/>
      <c r="K487" s="200"/>
      <c r="L487" s="335">
        <v>131940.63</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1008.58</v>
      </c>
      <c r="M490" s="201"/>
      <c r="N490" s="201"/>
      <c r="P490" s="7"/>
    </row>
    <row r="491" spans="1:16" ht="12" customHeight="1" x14ac:dyDescent="0.2">
      <c r="A491" s="7"/>
      <c r="B491" s="21"/>
      <c r="C491" s="7"/>
      <c r="D491" s="7"/>
      <c r="E491" s="211" t="s">
        <v>704</v>
      </c>
      <c r="F491" s="212"/>
      <c r="G491" s="212"/>
      <c r="H491" s="212"/>
      <c r="I491" s="212"/>
      <c r="J491" s="212"/>
      <c r="K491" s="213"/>
      <c r="L491" s="214">
        <f>SUM(L486:N490)</f>
        <v>1671914.02</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419252.37</v>
      </c>
      <c r="L496" s="187"/>
      <c r="M496" s="188"/>
      <c r="N496" s="189">
        <f>K496/L491</f>
        <v>0.25076192016142074</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202560.16</v>
      </c>
      <c r="L498" s="187"/>
      <c r="M498" s="188"/>
      <c r="N498" s="189">
        <f>K498/L491</f>
        <v>0.12115465124217333</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2018</v>
      </c>
      <c r="J517" s="185"/>
      <c r="K517" s="186"/>
      <c r="L517" s="184">
        <v>2017</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834959.02</v>
      </c>
      <c r="J519" s="234"/>
      <c r="K519" s="235"/>
      <c r="L519" s="334">
        <v>431671.22</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834959.02</v>
      </c>
      <c r="J523" s="231"/>
      <c r="K523" s="232"/>
      <c r="L523" s="230">
        <f>SUM(L518:N522)</f>
        <v>431671.22</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2018</v>
      </c>
      <c r="J531" s="185"/>
      <c r="K531" s="186"/>
      <c r="L531" s="184">
        <v>2017</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1008.58</v>
      </c>
      <c r="J534" s="267"/>
      <c r="K534" s="268"/>
      <c r="L534" s="337">
        <v>3028.3</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623</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39"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26.25" customHeight="1" x14ac:dyDescent="0.2">
      <c r="B912" s="204" t="s">
        <v>618</v>
      </c>
      <c r="C912" s="204"/>
      <c r="D912" s="204"/>
      <c r="E912" s="204"/>
      <c r="F912" s="204"/>
      <c r="G912" s="204"/>
      <c r="H912" s="204"/>
      <c r="I912" s="204"/>
      <c r="J912" s="204"/>
      <c r="K912" s="204"/>
      <c r="L912" s="204"/>
      <c r="M912" s="204"/>
      <c r="N912" s="204"/>
      <c r="O912" s="204"/>
      <c r="P912" s="204"/>
    </row>
    <row r="913" spans="2:15" ht="15.75" customHeight="1" x14ac:dyDescent="0.2">
      <c r="B913" s="144"/>
      <c r="C913" s="112"/>
      <c r="D913" s="112"/>
      <c r="E913" s="112"/>
      <c r="F913" s="144"/>
      <c r="G913" s="112"/>
      <c r="H913" s="112"/>
      <c r="I913" s="112"/>
      <c r="J913" s="112"/>
      <c r="K913" s="112"/>
    </row>
    <row r="914" spans="2:15" ht="12" customHeight="1" x14ac:dyDescent="0.2">
      <c r="C914" s="148"/>
      <c r="D914" s="149"/>
      <c r="E914" s="150" t="s">
        <v>619</v>
      </c>
      <c r="F914" s="151"/>
      <c r="G914" s="152"/>
      <c r="K914" s="149"/>
      <c r="L914" s="149"/>
      <c r="M914" s="150" t="s">
        <v>620</v>
      </c>
      <c r="N914" s="149"/>
      <c r="O914" s="149"/>
    </row>
    <row r="915" spans="2:15" ht="12" customHeight="1" x14ac:dyDescent="0.2">
      <c r="C915" s="146"/>
      <c r="D915" s="112"/>
      <c r="E915" s="147" t="s">
        <v>621</v>
      </c>
      <c r="F915" s="144"/>
      <c r="K915" s="112"/>
      <c r="L915" s="112"/>
      <c r="M915" s="147" t="s">
        <v>622</v>
      </c>
      <c r="N915" s="112"/>
      <c r="O915"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pageMargins left="0.39370078740157483" right="0.39370078740157483" top="0.59055118110236227" bottom="0.59055118110236227" header="0" footer="0"/>
  <pageSetup orientation="landscape" r:id="rId1"/>
  <headerFooter>
    <oddFooter xml:space="preserve">&amp;C_______________________
Página &amp;P de &amp;N&amp;R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2018-11-05T04:26:05Z</cp:lastPrinted>
  <dcterms:created xsi:type="dcterms:W3CDTF">2017-02-28T18:38:56Z</dcterms:created>
  <dcterms:modified xsi:type="dcterms:W3CDTF">2018-11-09T15:24:44Z</dcterms:modified>
</cp:coreProperties>
</file>