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"/>
    </mc:Choice>
  </mc:AlternateContent>
  <bookViews>
    <workbookView xWindow="0" yWindow="0" windowWidth="20490" windowHeight="7755"/>
  </bookViews>
  <sheets>
    <sheet name="INCODIS_FTM_19-Apoyo a Grupos V" sheetId="1" r:id="rId1"/>
  </sheets>
  <calcPr calcId="152511"/>
</workbook>
</file>

<file path=xl/calcChain.xml><?xml version="1.0" encoding="utf-8"?>
<calcChain xmlns="http://schemas.openxmlformats.org/spreadsheetml/2006/main">
  <c r="N13" i="1" l="1"/>
  <c r="L16" i="1" l="1"/>
  <c r="M13" i="1"/>
  <c r="L15" i="1" l="1"/>
  <c r="L11" i="1"/>
</calcChain>
</file>

<file path=xl/sharedStrings.xml><?xml version="1.0" encoding="utf-8"?>
<sst xmlns="http://schemas.openxmlformats.org/spreadsheetml/2006/main" count="116" uniqueCount="90">
  <si>
    <t>PRESUPUESTO DE EGRESOS 2022</t>
  </si>
  <si>
    <t>FICHA TÉCNICA DE MONITOREO ( FTM )</t>
  </si>
  <si>
    <t>Denominación del Pp:</t>
  </si>
  <si>
    <t>19-APOYO A GRUPOS VULNERABLES CON DISCAPACIDAD.</t>
  </si>
  <si>
    <t>Eje de la Política Pública (PED):</t>
  </si>
  <si>
    <t>7 - VARIOS EJES</t>
  </si>
  <si>
    <t>Unidad Presupuestal:</t>
  </si>
  <si>
    <t>41513 -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</si>
  <si>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</si>
  <si>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</si>
  <si>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</si>
  <si>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</si>
  <si>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</si>
  <si>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</si>
  <si>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</si>
  <si>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</si>
  <si>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</si>
  <si>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</si>
  <si>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</si>
  <si>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</si>
  <si>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</si>
  <si>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</si>
  <si>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</si>
  <si>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</si>
  <si>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</si>
  <si>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 1.- La posibilidad de gozar de una vida larga y saludable, 2.- La educación y; 3. El acceso a recursos para gozar de una vida digna.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</si>
  <si>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</si>
  <si>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</si>
  <si>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</si>
  <si>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(fuente PNUD 2019) (Año 2019). Disponible en el vínculo web https://www.hdr.undp.org/sites/all/themes/hdr_theme/country-notes/es/MEX.pdf (AÑO 2019 )</t>
  </si>
  <si>
    <t>0.77 Índice de desarrollo humano de los Estados Unidos Mexicanos</t>
  </si>
  <si>
    <t>Ascendente</t>
  </si>
  <si>
    <t>Propósito</t>
  </si>
  <si>
    <t>Las personas con discapacidad reciben servicios que los permiten la inclusión social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</si>
  <si>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</si>
  <si>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</si>
  <si>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</si>
  <si>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</si>
  <si>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</si>
  <si>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1800 Personas con discapacidad atendidas (AÑO 2019 )</t>
  </si>
  <si>
    <t>100.00 Personas con discapacidad atendidas</t>
  </si>
  <si>
    <t>Componentes</t>
  </si>
  <si>
    <t>A.- Apoyos en especie y servicios a personas con discapacidad entregados.</t>
  </si>
  <si>
    <t>Porcentaje de personas que reciben apoyos en especie y servicios</t>
  </si>
  <si>
    <t>Se refiere a las personas con discapacidad que reciben apoyos en especie y servicios</t>
  </si>
  <si>
    <t>(apoyos y servicios entregados/apoyos y servicios programados)*100</t>
  </si>
  <si>
    <t>1800 personas personas con discapacidad atendidas (año 2019) (AÑO 2019 )</t>
  </si>
  <si>
    <t>B.- Desempeño de funciones realizado.</t>
  </si>
  <si>
    <t>Porcentaje de Gasto Ejercido del INCODIS</t>
  </si>
  <si>
    <t>Se refiere a los gastos de operación del INCODIS.</t>
  </si>
  <si>
    <t>(Porcentaje del gasto ejercido / Gasto programado)* 100</t>
  </si>
  <si>
    <t>100 Gasto Ejercido (Año 2019 ) (AÑO 2019 )</t>
  </si>
  <si>
    <t>100.00 Ejercer el 100 por ciento del gasto de operación del INCODIS</t>
  </si>
  <si>
    <t>Constante</t>
  </si>
  <si>
    <t>Actividades</t>
  </si>
  <si>
    <t>A S01.- Apoyos en especie a personas con discapacidad entregados.</t>
  </si>
  <si>
    <t>Porcentaje de apoyos entregados a personas con discapacidad.</t>
  </si>
  <si>
    <t>Se refiere a las personas con discapacidad que reciben Apoyos en especie por parte del INCODIS.</t>
  </si>
  <si>
    <t>(porcentaje de apoyos entregados/apoyos programados)*100</t>
  </si>
  <si>
    <t>60 Apoyos en especie otorgados (AÑO 2019 )</t>
  </si>
  <si>
    <t>100.00 Apoyos en especie otorgados</t>
  </si>
  <si>
    <t>A S02.- Servicios a personas con discapacidad otorgados</t>
  </si>
  <si>
    <t>Porcentaje de servicios otorgados a personas con discapacidad.</t>
  </si>
  <si>
    <t>Se refiere a las personas con discapacidad que reciben Servicios por parte del INCODIS.</t>
  </si>
  <si>
    <t>(porcentaje de servicios entregados/servicios programados)*100</t>
  </si>
  <si>
    <t>1740 Servicios otorgados (AÑO 2019 )</t>
  </si>
  <si>
    <t>100.00 Servicios otorgados apersonas con discapacidad</t>
  </si>
  <si>
    <t>A 03.- Apoyo económico para personas con discapacidad permanente entre 30 y 64 años.</t>
  </si>
  <si>
    <t>Porcentaje de apoyos económicos otorgados a personas con discapacidad permanente entre 30 y 64 años de edad.</t>
  </si>
  <si>
    <t>Apoyos económicos otorgados a personas con discapacidad permanente entre 30 y 64 años.</t>
  </si>
  <si>
    <t>(Numero de apoyos entregados/Numero de apoyos programados)*100</t>
  </si>
  <si>
    <t>N/A (AÑO 2021 )</t>
  </si>
  <si>
    <t>0.00 0% de la meta programada.</t>
  </si>
  <si>
    <t>B S01.- Realización de actividades administrativas para la operación del INCODIS</t>
  </si>
  <si>
    <t>Porcentaje del Gasto Ejercido en actividades administrativas del INCODIS</t>
  </si>
  <si>
    <t>Se refiere a las erogaciones del INCODIS en actividades administrativas.</t>
  </si>
  <si>
    <t>(gasto ejercido/ gasto programado)*100</t>
  </si>
  <si>
    <t>100.00 Ejercer el 100% de los recursos destinados a las actividades administrativas</t>
  </si>
  <si>
    <t>B S02.- Erogación de recursos para el pago de servicios personales</t>
  </si>
  <si>
    <t>Porcentaje del Gasto Ejercido del INCODIS en Servicios Personales</t>
  </si>
  <si>
    <t>Se refiere a las erogaciones del INCODIS en Servicios Personales.</t>
  </si>
  <si>
    <t>(porcentaje del gasto ejercido/gasto programado)*100</t>
  </si>
  <si>
    <t>100 Gasto en Servicios Personales Ejercido (AÑO 2019 )</t>
  </si>
  <si>
    <t>100.00 Erogación del 100% de los recursos destinados a pago de servicios personales</t>
  </si>
  <si>
    <t>B S03.- Realización de evaluaciones de desempeño</t>
  </si>
  <si>
    <t>Porcentaje de evaluaciones de desempeño realizadas en el INCODIS</t>
  </si>
  <si>
    <t>Se refiere a la realización de Evaluaciones de Desempeño de obras y acciones del INCODIS.</t>
  </si>
  <si>
    <t>(porcentaje de evaluación realizadas/evaluaciones programadas)*100</t>
  </si>
  <si>
    <t>No disponible (AÑO 2019 )</t>
  </si>
  <si>
    <t>100.00 Realizar el 100% de las evaluaciones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</si>
</sst>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164" fontId="0" fillId="0" borderId="10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5" customWidth="1"/>
    <col min="13" max="14" width="6.140625" customWidth="1"/>
    <col min="15" max="15" width="3" customWidth="1"/>
  </cols>
  <sheetData>
    <row r="1" spans="1:15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v>0</v>
      </c>
      <c r="M8" s="2">
        <v>0</v>
      </c>
      <c r="N8" s="2">
        <v>0</v>
      </c>
      <c r="O8" s="7"/>
    </row>
    <row r="9" spans="1:15" ht="45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v>28.3</v>
      </c>
      <c r="M9" s="2">
        <v>32.11</v>
      </c>
      <c r="N9" s="2">
        <v>19.440000000000001</v>
      </c>
      <c r="O9" s="7"/>
    </row>
    <row r="10" spans="1:15" ht="30" x14ac:dyDescent="0.25">
      <c r="A10" s="13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40</v>
      </c>
      <c r="J10" s="2" t="s">
        <v>31</v>
      </c>
      <c r="K10" s="2"/>
      <c r="L10" s="2">
        <v>28.3</v>
      </c>
      <c r="M10" s="11">
        <v>32.11</v>
      </c>
      <c r="N10" s="2">
        <v>19.440000000000001</v>
      </c>
      <c r="O10" s="7"/>
    </row>
    <row r="11" spans="1:15" ht="30" x14ac:dyDescent="0.25">
      <c r="A11" s="14"/>
      <c r="B11" s="2" t="s">
        <v>47</v>
      </c>
      <c r="C11" s="2" t="s">
        <v>48</v>
      </c>
      <c r="D11" s="2" t="s">
        <v>49</v>
      </c>
      <c r="E11" s="2" t="s">
        <v>50</v>
      </c>
      <c r="F11" s="2" t="s">
        <v>37</v>
      </c>
      <c r="G11" s="2" t="s">
        <v>38</v>
      </c>
      <c r="H11" s="2" t="s">
        <v>51</v>
      </c>
      <c r="I11" s="2" t="s">
        <v>52</v>
      </c>
      <c r="J11" s="2" t="s">
        <v>53</v>
      </c>
      <c r="K11" s="2"/>
      <c r="L11" s="2">
        <f>(683433/3387322)*100</f>
        <v>20.176204092790705</v>
      </c>
      <c r="M11" s="11">
        <v>22.31</v>
      </c>
      <c r="N11" s="2">
        <v>24.65</v>
      </c>
      <c r="O11" s="7"/>
    </row>
    <row r="12" spans="1:15" ht="45" x14ac:dyDescent="0.25">
      <c r="A12" s="13" t="s">
        <v>54</v>
      </c>
      <c r="B12" s="2" t="s">
        <v>55</v>
      </c>
      <c r="C12" s="2" t="s">
        <v>56</v>
      </c>
      <c r="D12" s="2" t="s">
        <v>57</v>
      </c>
      <c r="E12" s="2" t="s">
        <v>58</v>
      </c>
      <c r="F12" s="2" t="s">
        <v>37</v>
      </c>
      <c r="G12" s="2" t="s">
        <v>38</v>
      </c>
      <c r="H12" s="2" t="s">
        <v>59</v>
      </c>
      <c r="I12" s="2" t="s">
        <v>60</v>
      </c>
      <c r="J12" s="2" t="s">
        <v>31</v>
      </c>
      <c r="K12" s="2"/>
      <c r="L12" s="2">
        <v>3.33</v>
      </c>
      <c r="M12" s="2">
        <v>25</v>
      </c>
      <c r="N12" s="2">
        <v>23.33</v>
      </c>
      <c r="O12" s="7"/>
    </row>
    <row r="13" spans="1:15" ht="30" x14ac:dyDescent="0.25">
      <c r="A13" s="15"/>
      <c r="B13" s="2" t="s">
        <v>61</v>
      </c>
      <c r="C13" s="2" t="s">
        <v>62</v>
      </c>
      <c r="D13" s="2" t="s">
        <v>63</v>
      </c>
      <c r="E13" s="2" t="s">
        <v>64</v>
      </c>
      <c r="F13" s="2" t="s">
        <v>37</v>
      </c>
      <c r="G13" s="2" t="s">
        <v>38</v>
      </c>
      <c r="H13" s="2" t="s">
        <v>65</v>
      </c>
      <c r="I13" s="2" t="s">
        <v>66</v>
      </c>
      <c r="J13" s="2" t="s">
        <v>31</v>
      </c>
      <c r="K13" s="2"/>
      <c r="L13" s="2">
        <v>29.1</v>
      </c>
      <c r="M13" s="11">
        <f>((546+10+6+1)/1740)*100</f>
        <v>32.356321839080458</v>
      </c>
      <c r="N13" s="2">
        <f>((323+3+8+2)/1740)*100</f>
        <v>19.310344827586206</v>
      </c>
      <c r="O13" s="7"/>
    </row>
    <row r="14" spans="1:15" ht="45" x14ac:dyDescent="0.25">
      <c r="A14" s="15"/>
      <c r="B14" s="2" t="s">
        <v>67</v>
      </c>
      <c r="C14" s="2" t="s">
        <v>68</v>
      </c>
      <c r="D14" s="2" t="s">
        <v>69</v>
      </c>
      <c r="E14" s="2" t="s">
        <v>70</v>
      </c>
      <c r="F14" s="2" t="s">
        <v>37</v>
      </c>
      <c r="G14" s="2" t="s">
        <v>38</v>
      </c>
      <c r="H14" s="2" t="s">
        <v>71</v>
      </c>
      <c r="I14" s="2" t="s">
        <v>72</v>
      </c>
      <c r="J14" s="2" t="s">
        <v>31</v>
      </c>
      <c r="K14" s="2"/>
      <c r="L14" s="2">
        <v>0</v>
      </c>
      <c r="M14" s="2">
        <v>0</v>
      </c>
      <c r="N14" s="2">
        <v>0</v>
      </c>
      <c r="O14" s="7"/>
    </row>
    <row r="15" spans="1:15" ht="30" x14ac:dyDescent="0.25">
      <c r="A15" s="15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37</v>
      </c>
      <c r="G15" s="2" t="s">
        <v>38</v>
      </c>
      <c r="H15" s="2" t="s">
        <v>51</v>
      </c>
      <c r="I15" s="2" t="s">
        <v>77</v>
      </c>
      <c r="J15" s="2" t="s">
        <v>31</v>
      </c>
      <c r="K15" s="2"/>
      <c r="L15" s="2">
        <f>(52560/619580)*100</f>
        <v>8.4831660156880471</v>
      </c>
      <c r="M15" s="2">
        <v>22.75</v>
      </c>
      <c r="N15" s="2">
        <v>36.11</v>
      </c>
      <c r="O15" s="7"/>
    </row>
    <row r="16" spans="1:15" ht="30" x14ac:dyDescent="0.25">
      <c r="A16" s="15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53</v>
      </c>
      <c r="K16" s="2"/>
      <c r="L16" s="2">
        <f>(630873/2767742)*100</f>
        <v>22.793779188956194</v>
      </c>
      <c r="M16" s="10">
        <v>22.2</v>
      </c>
      <c r="N16" s="2">
        <v>22.08</v>
      </c>
      <c r="O16" s="7"/>
    </row>
    <row r="17" spans="1:15" ht="30.75" thickBot="1" x14ac:dyDescent="0.3">
      <c r="A17" s="16"/>
      <c r="B17" s="8" t="s">
        <v>84</v>
      </c>
      <c r="C17" s="8" t="s">
        <v>85</v>
      </c>
      <c r="D17" s="8" t="s">
        <v>86</v>
      </c>
      <c r="E17" s="8" t="s">
        <v>87</v>
      </c>
      <c r="F17" s="8" t="s">
        <v>37</v>
      </c>
      <c r="G17" s="8" t="s">
        <v>38</v>
      </c>
      <c r="H17" s="8" t="s">
        <v>88</v>
      </c>
      <c r="I17" s="8" t="s">
        <v>89</v>
      </c>
      <c r="J17" s="8" t="s">
        <v>53</v>
      </c>
      <c r="K17" s="8"/>
      <c r="L17" s="8">
        <v>0</v>
      </c>
      <c r="M17" s="8">
        <v>0</v>
      </c>
      <c r="N17" s="8">
        <v>0</v>
      </c>
      <c r="O17" s="9"/>
    </row>
  </sheetData>
  <mergeCells count="5">
    <mergeCell ref="A10:A11"/>
    <mergeCell ref="A12:A17"/>
    <mergeCell ref="A1:O1"/>
    <mergeCell ref="A2:O2"/>
    <mergeCell ref="A3:O3"/>
  </mergeCells>
  <printOptions horizontalCentered="1"/>
  <pageMargins left="0.31496062992125984" right="0.31496062992125984" top="0.98425196850393704" bottom="0.31496062992125984" header="0" footer="0"/>
  <pageSetup paperSize="10000" scale="33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2022-10-13T17:11:21Z</cp:lastPrinted>
  <dcterms:created xsi:type="dcterms:W3CDTF">2022-04-11T20:37:03Z</dcterms:created>
  <dcterms:modified xsi:type="dcterms:W3CDTF">2022-10-13T17:19:20Z</dcterms:modified>
</cp:coreProperties>
</file>