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1176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E4" i="1"/>
  <c r="A3" s="1"/>
  <c r="A8"/>
  <c r="E8" s="1"/>
  <c r="A9"/>
  <c r="E9" s="1"/>
  <c r="A10"/>
  <c r="E10" s="1"/>
  <c r="A11"/>
  <c r="E11" s="1"/>
  <c r="A12"/>
  <c r="E12" s="1"/>
  <c r="A13"/>
  <c r="E13" s="1"/>
  <c r="A14"/>
  <c r="E14" s="1"/>
  <c r="A15"/>
  <c r="E15" s="1"/>
  <c r="A16"/>
  <c r="E16" s="1"/>
  <c r="A17"/>
  <c r="E17" s="1"/>
  <c r="A18"/>
  <c r="E18" s="1"/>
  <c r="A19"/>
  <c r="E19" s="1"/>
  <c r="A20"/>
  <c r="E20" s="1"/>
  <c r="A21"/>
  <c r="E21" s="1"/>
  <c r="A22"/>
  <c r="E22" s="1"/>
  <c r="A23"/>
  <c r="E23" s="1"/>
  <c r="A24"/>
  <c r="E24" s="1"/>
  <c r="A25"/>
  <c r="E25" s="1"/>
  <c r="A26"/>
  <c r="E26" s="1"/>
  <c r="A27"/>
  <c r="E27" s="1"/>
  <c r="A28"/>
  <c r="E28" s="1"/>
  <c r="A29"/>
  <c r="E29" s="1"/>
  <c r="A30"/>
  <c r="E30" s="1"/>
  <c r="A31"/>
  <c r="E31" s="1"/>
  <c r="A32"/>
  <c r="E32" s="1"/>
  <c r="A33"/>
  <c r="E33" s="1"/>
  <c r="A34"/>
  <c r="E34" s="1"/>
  <c r="A35"/>
  <c r="E35" s="1"/>
  <c r="A36"/>
  <c r="E36" s="1"/>
  <c r="A37"/>
  <c r="E37" s="1"/>
  <c r="A38"/>
  <c r="E38" s="1"/>
  <c r="A39"/>
  <c r="E39" s="1"/>
  <c r="A40"/>
  <c r="E40" s="1"/>
  <c r="A41"/>
  <c r="E41" s="1"/>
  <c r="A42"/>
  <c r="E42" s="1"/>
  <c r="A43"/>
  <c r="E43" s="1"/>
  <c r="A44"/>
  <c r="E44" s="1"/>
  <c r="A45"/>
  <c r="E45" s="1"/>
  <c r="A46"/>
  <c r="E46" s="1"/>
  <c r="A47"/>
  <c r="E47" s="1"/>
  <c r="A48"/>
  <c r="E48" s="1"/>
  <c r="A49"/>
  <c r="E49" s="1"/>
  <c r="A50"/>
  <c r="E50" s="1"/>
  <c r="A51"/>
  <c r="E51" s="1"/>
  <c r="A52"/>
  <c r="E52" s="1"/>
  <c r="A53"/>
  <c r="E53" s="1"/>
  <c r="A54"/>
  <c r="E54" s="1"/>
  <c r="A55"/>
  <c r="E55" s="1"/>
  <c r="A56"/>
  <c r="E56" s="1"/>
  <c r="A57"/>
  <c r="E57" s="1"/>
  <c r="A58"/>
  <c r="E58" s="1"/>
  <c r="A59"/>
  <c r="E59" s="1"/>
  <c r="A60"/>
  <c r="E60" s="1"/>
  <c r="A7"/>
  <c r="E7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<sst xmlns="http://schemas.openxmlformats.org/spreadsheetml/2006/main" count="65" uniqueCount="51">
  <si>
    <t>INSTITUTO COLIMENSE PARA LA DISCAPACIDAD</t>
  </si>
  <si>
    <t>ero.</t>
  </si>
  <si>
    <t>Montos pagados por ayudas y subsidios</t>
  </si>
  <si>
    <t>Ejercicio Fiscal</t>
  </si>
  <si>
    <t>2014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</si>
  <si>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</si>
  <si>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</si>
  <si>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</si>
  <si>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</si>
  <si>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</si>
  <si>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</si>
  <si>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</si>
  <si>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</si>
  <si>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</si>
  <si>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</si>
  <si>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</si>
  <si>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</si>
  <si>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</si>
  <si>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</si>
  <si>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</si>
  <si>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</si>
  <si>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</si>
  <si>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</si>
  <si>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</si>
  <si>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</si>
  <si>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 xml:space="preserve">J. GUADALUPE SUAREZ OROZCO </t>
  </si>
  <si>
    <t>GUADALUPE ALCARAZ SEVILLA</t>
  </si>
  <si>
    <t>MARTHA JULIA AYALA RODRIGUEZ</t>
  </si>
  <si>
    <t xml:space="preserve">MARICELA HERNANDEZ PLASCENCIA </t>
  </si>
  <si>
    <t>JULIO DAVID AVALOS AMEZCUA</t>
  </si>
  <si>
    <t xml:space="preserve">MIGUEL TREJO MUNGUIA </t>
  </si>
  <si>
    <t xml:space="preserve">AIDA GODINES NUÑEZ </t>
  </si>
  <si>
    <t xml:space="preserve">JESUS YOEL MELENDRES LUQUE </t>
  </si>
  <si>
    <t xml:space="preserve">JESUS GARCIA LEON </t>
  </si>
  <si>
    <t xml:space="preserve">PORFIRIO GUTIERREZ GUTIERREZ </t>
  </si>
  <si>
    <t>ANTONIO ROBLES NEGRETE</t>
  </si>
  <si>
    <t xml:space="preserve">EDGAR LOPEZ GODINA </t>
  </si>
  <si>
    <t xml:space="preserve">VALERIA LIZETH MENDOZA GUDIÑO </t>
  </si>
  <si>
    <t>SUOG481212HCMRRD06</t>
  </si>
  <si>
    <t>AASG631125MMCLVDOI</t>
  </si>
  <si>
    <t>AARM071012MCMYDRA8</t>
  </si>
  <si>
    <t>HEPM661124MCMRL09</t>
  </si>
  <si>
    <t>AAAJ020302HCMVMLA5</t>
  </si>
  <si>
    <t>MUTM390207HCMNRG06</t>
  </si>
  <si>
    <t>GONA600301MCMDXD01</t>
  </si>
  <si>
    <t>MELJ081112HSLLQSA5</t>
  </si>
  <si>
    <t>GALJ760607HCMRNS05</t>
  </si>
  <si>
    <t>GUGP580306HCMTTR02</t>
  </si>
  <si>
    <t>RONA440924HJCBGN01</t>
  </si>
  <si>
    <t>LOGE740502HCMPDD05</t>
  </si>
  <si>
    <t>MEGV070223MCMNDLA8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</si>
</sst>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2" fontId="9" fillId="0" borderId="11" xfId="1" applyNumberFormat="1" applyFont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1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4" fontId="9" fillId="0" borderId="10" xfId="1" applyNumberFormat="1" applyFont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L146"/>
  <sheetViews>
    <sheetView tabSelected="1" workbookViewId="0">
      <selection activeCell="I20" sqref="I20"/>
    </sheetView>
  </sheetViews>
  <sheetFormatPr baseColWidth="10" defaultRowHeight="1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>
      <c r="A1" s="54" t="s">
        <v>0</v>
      </c>
      <c r="B1" s="55"/>
      <c r="C1" s="55"/>
      <c r="D1" s="55"/>
      <c r="E1" s="55"/>
      <c r="F1" s="55"/>
      <c r="G1" s="55"/>
      <c r="H1" s="55"/>
      <c r="I1" s="56"/>
      <c r="J1" s="10">
        <v>1</v>
      </c>
      <c r="K1" s="11" t="s">
        <v>1</v>
      </c>
    </row>
    <row r="2" spans="1:12" ht="15" customHeight="1">
      <c r="A2" s="57" t="s">
        <v>2</v>
      </c>
      <c r="B2" s="58"/>
      <c r="C2" s="58"/>
      <c r="D2" s="58"/>
      <c r="E2" s="58"/>
      <c r="F2" s="58"/>
      <c r="G2" s="58"/>
      <c r="H2" s="58"/>
      <c r="I2" s="59"/>
      <c r="J2" s="10">
        <v>2</v>
      </c>
      <c r="K2" s="11" t="s">
        <v>23</v>
      </c>
    </row>
    <row r="3" spans="1:12" ht="15" customHeight="1">
      <c r="A3" s="60" t="str">
        <f>CONCATENATE(F4,D4,E4,G4,B4,H4)</f>
        <v>Periodo ( trimestre 2ndo. del año 2014 )</v>
      </c>
      <c r="B3" s="61"/>
      <c r="C3" s="61"/>
      <c r="D3" s="61"/>
      <c r="E3" s="61"/>
      <c r="F3" s="61"/>
      <c r="G3" s="61"/>
      <c r="H3" s="61"/>
      <c r="I3" s="62"/>
      <c r="J3" s="10">
        <v>3</v>
      </c>
      <c r="K3" s="11" t="s">
        <v>1</v>
      </c>
    </row>
    <row r="4" spans="1:12">
      <c r="A4" s="4" t="s">
        <v>3</v>
      </c>
      <c r="B4" s="5" t="s">
        <v>4</v>
      </c>
      <c r="C4" s="6" t="s">
        <v>5</v>
      </c>
      <c r="D4" s="7">
        <v>2</v>
      </c>
      <c r="E4" s="6" t="str">
        <f>LOOKUP(D4,J1:J4,K1:K4)</f>
        <v>ndo.</v>
      </c>
      <c r="F4" s="8" t="s">
        <v>22</v>
      </c>
      <c r="G4" s="6" t="s">
        <v>6</v>
      </c>
      <c r="H4" s="6" t="s">
        <v>7</v>
      </c>
      <c r="I4" s="9"/>
      <c r="J4" s="10">
        <v>4</v>
      </c>
      <c r="K4" s="11" t="s">
        <v>24</v>
      </c>
    </row>
    <row r="5" spans="1:12">
      <c r="A5" s="63" t="s">
        <v>8</v>
      </c>
      <c r="B5" s="63" t="s">
        <v>9</v>
      </c>
      <c r="C5" s="66" t="s">
        <v>10</v>
      </c>
      <c r="D5" s="28" t="s">
        <v>11</v>
      </c>
      <c r="E5" s="28"/>
      <c r="F5" s="63" t="s">
        <v>12</v>
      </c>
      <c r="G5" s="66" t="s">
        <v>13</v>
      </c>
      <c r="H5" s="66" t="s">
        <v>14</v>
      </c>
      <c r="I5" s="52" t="s">
        <v>15</v>
      </c>
      <c r="J5" s="16" t="s">
        <v>16</v>
      </c>
      <c r="K5" s="17" t="s">
        <v>17</v>
      </c>
      <c r="L5" s="21"/>
    </row>
    <row r="6" spans="1:12">
      <c r="A6" s="64"/>
      <c r="B6" s="65"/>
      <c r="C6" s="67"/>
      <c r="D6" s="29" t="s">
        <v>18</v>
      </c>
      <c r="E6" s="29" t="s">
        <v>19</v>
      </c>
      <c r="F6" s="65"/>
      <c r="G6" s="67"/>
      <c r="H6" s="67"/>
      <c r="I6" s="53"/>
      <c r="J6" s="16" t="s">
        <v>20</v>
      </c>
      <c r="K6" s="17" t="s">
        <v>21</v>
      </c>
      <c r="L6" s="21"/>
    </row>
    <row r="7" spans="1:12" s="3" customFormat="1" ht="15" customHeight="1">
      <c r="A7" s="26" t="str">
        <f>IFERROR(LOOKUP(B7,$K$5:$K$6,$J$5:$J$6),"")</f>
        <v>44100 AYUDAS SOCIALES A PERSONAS</v>
      </c>
      <c r="B7" s="27" t="s">
        <v>21</v>
      </c>
      <c r="C7" s="15"/>
      <c r="D7" s="14"/>
      <c r="E7" s="39" t="str">
        <f>IF(A7=$J$5,"X",IF(A7=$J$6,"X",""))</f>
        <v>X</v>
      </c>
      <c r="F7" s="43" t="s">
        <v>25</v>
      </c>
      <c r="G7" s="43" t="s">
        <v>38</v>
      </c>
      <c r="H7" s="38"/>
      <c r="I7" s="68">
        <v>386.65</v>
      </c>
      <c r="L7" s="22"/>
    </row>
    <row r="8" spans="1:12" s="3" customFormat="1">
      <c r="A8" s="30" t="str">
        <f t="shared" ref="A8:A60" si="0">IFERROR(LOOKUP(B8,$K$5:$K$6,$J$5:$J$6),"")</f>
        <v>44100 AYUDAS SOCIALES A PERSONAS</v>
      </c>
      <c r="B8" s="27" t="s">
        <v>21</v>
      </c>
      <c r="C8" s="31"/>
      <c r="D8" s="32"/>
      <c r="E8" s="40" t="str">
        <f t="shared" ref="E8:E38" si="1">IF(A8=$J$5,"X",IF(A8=$J$6,"X",""))</f>
        <v>X</v>
      </c>
      <c r="F8" s="44" t="s">
        <v>26</v>
      </c>
      <c r="G8" s="44" t="s">
        <v>39</v>
      </c>
      <c r="H8" s="33"/>
      <c r="I8" s="49">
        <v>5086.1400000000003</v>
      </c>
      <c r="L8" s="22"/>
    </row>
    <row r="9" spans="1:12" s="3" customFormat="1">
      <c r="A9" s="30" t="str">
        <f t="shared" si="0"/>
        <v>44100 AYUDAS SOCIALES A PERSONAS</v>
      </c>
      <c r="B9" s="27" t="s">
        <v>21</v>
      </c>
      <c r="C9" s="31"/>
      <c r="D9" s="32"/>
      <c r="E9" s="40" t="str">
        <f t="shared" si="1"/>
        <v>X</v>
      </c>
      <c r="F9" s="44" t="s">
        <v>27</v>
      </c>
      <c r="G9" s="44" t="s">
        <v>40</v>
      </c>
      <c r="H9" s="33"/>
      <c r="I9" s="49">
        <v>10000</v>
      </c>
      <c r="L9" s="22"/>
    </row>
    <row r="10" spans="1:12" s="3" customFormat="1">
      <c r="A10" s="30" t="str">
        <f t="shared" si="0"/>
        <v>44100 AYUDAS SOCIALES A PERSONAS</v>
      </c>
      <c r="B10" s="27" t="s">
        <v>21</v>
      </c>
      <c r="C10" s="31"/>
      <c r="D10" s="32"/>
      <c r="E10" s="40" t="str">
        <f t="shared" si="1"/>
        <v>X</v>
      </c>
      <c r="F10" s="44" t="s">
        <v>28</v>
      </c>
      <c r="G10" s="44" t="s">
        <v>41</v>
      </c>
      <c r="H10" s="33"/>
      <c r="I10" s="49">
        <v>1000</v>
      </c>
      <c r="L10" s="22"/>
    </row>
    <row r="11" spans="1:12" s="3" customFormat="1">
      <c r="A11" s="30" t="str">
        <f t="shared" si="0"/>
        <v>44100 AYUDAS SOCIALES A PERSONAS</v>
      </c>
      <c r="B11" s="27" t="s">
        <v>21</v>
      </c>
      <c r="C11" s="31"/>
      <c r="D11" s="32"/>
      <c r="E11" s="40" t="str">
        <f t="shared" si="1"/>
        <v>X</v>
      </c>
      <c r="F11" s="44" t="s">
        <v>29</v>
      </c>
      <c r="G11" s="44" t="s">
        <v>42</v>
      </c>
      <c r="H11" s="33"/>
      <c r="I11" s="49">
        <v>6000</v>
      </c>
      <c r="L11" s="22"/>
    </row>
    <row r="12" spans="1:12" s="3" customFormat="1">
      <c r="A12" s="30" t="str">
        <f t="shared" si="0"/>
        <v>44100 AYUDAS SOCIALES A PERSONAS</v>
      </c>
      <c r="B12" s="27" t="s">
        <v>21</v>
      </c>
      <c r="C12" s="31"/>
      <c r="D12" s="32"/>
      <c r="E12" s="40" t="str">
        <f t="shared" si="1"/>
        <v>X</v>
      </c>
      <c r="F12" s="44" t="s">
        <v>30</v>
      </c>
      <c r="G12" s="44" t="s">
        <v>43</v>
      </c>
      <c r="H12" s="33"/>
      <c r="I12" s="49">
        <v>63.4</v>
      </c>
      <c r="L12" s="22"/>
    </row>
    <row r="13" spans="1:12" s="3" customFormat="1">
      <c r="A13" s="30" t="str">
        <f t="shared" si="0"/>
        <v>44100 AYUDAS SOCIALES A PERSONAS</v>
      </c>
      <c r="B13" s="27" t="s">
        <v>21</v>
      </c>
      <c r="C13" s="31"/>
      <c r="D13" s="32"/>
      <c r="E13" s="40" t="str">
        <f t="shared" si="1"/>
        <v>X</v>
      </c>
      <c r="F13" s="44" t="s">
        <v>31</v>
      </c>
      <c r="G13" s="44" t="s">
        <v>44</v>
      </c>
      <c r="H13" s="33"/>
      <c r="I13" s="49">
        <v>63.4</v>
      </c>
      <c r="L13" s="22"/>
    </row>
    <row r="14" spans="1:12" s="3" customFormat="1">
      <c r="A14" s="30" t="str">
        <f t="shared" si="0"/>
        <v>44100 AYUDAS SOCIALES A PERSONAS</v>
      </c>
      <c r="B14" s="27" t="s">
        <v>21</v>
      </c>
      <c r="C14" s="31"/>
      <c r="D14" s="32"/>
      <c r="E14" s="40" t="str">
        <f t="shared" si="1"/>
        <v>X</v>
      </c>
      <c r="F14" s="44" t="s">
        <v>32</v>
      </c>
      <c r="G14" s="44" t="s">
        <v>45</v>
      </c>
      <c r="H14" s="33"/>
      <c r="I14" s="49">
        <v>2691.78</v>
      </c>
      <c r="L14" s="22"/>
    </row>
    <row r="15" spans="1:12" s="3" customFormat="1">
      <c r="A15" s="30" t="str">
        <f t="shared" si="0"/>
        <v>44100 AYUDAS SOCIALES A PERSONAS</v>
      </c>
      <c r="B15" s="27" t="s">
        <v>21</v>
      </c>
      <c r="C15" s="31"/>
      <c r="D15" s="32"/>
      <c r="E15" s="40" t="str">
        <f t="shared" si="1"/>
        <v>X</v>
      </c>
      <c r="F15" s="44" t="s">
        <v>33</v>
      </c>
      <c r="G15" s="46" t="s">
        <v>46</v>
      </c>
      <c r="H15" s="33"/>
      <c r="I15" s="49">
        <v>6000</v>
      </c>
      <c r="L15" s="22"/>
    </row>
    <row r="16" spans="1:12" s="3" customFormat="1">
      <c r="A16" s="30" t="str">
        <f t="shared" si="0"/>
        <v>44100 AYUDAS SOCIALES A PERSONAS</v>
      </c>
      <c r="B16" s="27" t="s">
        <v>21</v>
      </c>
      <c r="C16" s="31"/>
      <c r="D16" s="32"/>
      <c r="E16" s="40" t="str">
        <f t="shared" si="1"/>
        <v>X</v>
      </c>
      <c r="F16" s="44" t="s">
        <v>34</v>
      </c>
      <c r="G16" s="46" t="s">
        <v>47</v>
      </c>
      <c r="H16" s="33"/>
      <c r="I16" s="49">
        <v>2200</v>
      </c>
      <c r="L16" s="22"/>
    </row>
    <row r="17" spans="1:12" s="3" customFormat="1">
      <c r="A17" s="30" t="str">
        <f t="shared" si="0"/>
        <v>44100 AYUDAS SOCIALES A PERSONAS</v>
      </c>
      <c r="B17" s="27" t="s">
        <v>21</v>
      </c>
      <c r="C17" s="31"/>
      <c r="D17" s="32"/>
      <c r="E17" s="40" t="str">
        <f t="shared" si="1"/>
        <v>X</v>
      </c>
      <c r="F17" s="44" t="s">
        <v>35</v>
      </c>
      <c r="G17" s="44" t="s">
        <v>48</v>
      </c>
      <c r="H17" s="33"/>
      <c r="I17" s="49">
        <v>10000</v>
      </c>
      <c r="L17" s="22"/>
    </row>
    <row r="18" spans="1:12" s="3" customFormat="1">
      <c r="A18" s="30" t="str">
        <f t="shared" si="0"/>
        <v>44100 AYUDAS SOCIALES A PERSONAS</v>
      </c>
      <c r="B18" s="27" t="s">
        <v>21</v>
      </c>
      <c r="C18" s="31"/>
      <c r="D18" s="32"/>
      <c r="E18" s="40" t="str">
        <f t="shared" si="1"/>
        <v>X</v>
      </c>
      <c r="F18" s="44" t="s">
        <v>36</v>
      </c>
      <c r="G18" s="44" t="s">
        <v>49</v>
      </c>
      <c r="H18" s="33"/>
      <c r="I18" s="49">
        <v>1700</v>
      </c>
      <c r="L18" s="22"/>
    </row>
    <row r="19" spans="1:12" s="3" customFormat="1">
      <c r="A19" s="30" t="str">
        <f t="shared" si="0"/>
        <v>44100 AYUDAS SOCIALES A PERSONAS</v>
      </c>
      <c r="B19" s="27" t="s">
        <v>21</v>
      </c>
      <c r="C19" s="31"/>
      <c r="D19" s="32"/>
      <c r="E19" s="40" t="str">
        <f t="shared" si="1"/>
        <v>X</v>
      </c>
      <c r="F19" s="44" t="s">
        <v>37</v>
      </c>
      <c r="G19" s="44" t="s">
        <v>50</v>
      </c>
      <c r="H19" s="33"/>
      <c r="I19" s="49">
        <v>20000</v>
      </c>
      <c r="L19" s="22"/>
    </row>
    <row r="20" spans="1:12" s="3" customFormat="1">
      <c r="A20" s="30" t="str">
        <f t="shared" si="0"/>
        <v/>
      </c>
      <c r="B20" s="27"/>
      <c r="C20" s="31"/>
      <c r="D20" s="32"/>
      <c r="E20" s="40" t="str">
        <f t="shared" si="1"/>
        <v/>
      </c>
      <c r="F20" s="44"/>
      <c r="G20" s="44"/>
      <c r="H20" s="33"/>
      <c r="I20" s="48"/>
      <c r="L20" s="22"/>
    </row>
    <row r="21" spans="1:12" s="3" customFormat="1">
      <c r="A21" s="30" t="str">
        <f t="shared" si="0"/>
        <v/>
      </c>
      <c r="B21" s="27"/>
      <c r="C21" s="31"/>
      <c r="D21" s="32"/>
      <c r="E21" s="40" t="str">
        <f t="shared" si="1"/>
        <v/>
      </c>
      <c r="F21" s="44"/>
      <c r="G21" s="44"/>
      <c r="H21" s="33"/>
      <c r="I21" s="44"/>
      <c r="L21" s="22"/>
    </row>
    <row r="22" spans="1:12" s="3" customFormat="1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4"/>
      <c r="L22" s="22"/>
    </row>
    <row r="23" spans="1:12" s="3" customFormat="1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50"/>
      <c r="L24" s="22"/>
    </row>
    <row r="25" spans="1:12" s="3" customFormat="1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9"/>
      <c r="L25" s="22"/>
    </row>
    <row r="26" spans="1:12" s="3" customFormat="1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9"/>
      <c r="L26" s="22"/>
    </row>
    <row r="27" spans="1:12" s="3" customFormat="1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9"/>
      <c r="L27" s="22"/>
    </row>
    <row r="28" spans="1:12" s="3" customFormat="1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9"/>
      <c r="L28" s="22"/>
    </row>
    <row r="29" spans="1:12" s="3" customFormat="1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9"/>
      <c r="L29" s="22"/>
    </row>
    <row r="30" spans="1:12" s="3" customFormat="1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9"/>
      <c r="L30" s="22"/>
    </row>
    <row r="31" spans="1:12" s="3" customFormat="1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9"/>
      <c r="L31" s="22"/>
    </row>
    <row r="32" spans="1:12" s="3" customFormat="1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9"/>
      <c r="L32" s="22"/>
    </row>
    <row r="33" spans="1:12" s="3" customFormat="1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9"/>
      <c r="L33" s="22"/>
    </row>
    <row r="34" spans="1:12" s="3" customFormat="1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9"/>
      <c r="L34" s="22"/>
    </row>
    <row r="35" spans="1:12" s="3" customFormat="1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9"/>
      <c r="L35" s="22"/>
    </row>
    <row r="36" spans="1:12" s="3" customFormat="1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9"/>
      <c r="L36" s="22"/>
    </row>
    <row r="37" spans="1:12" s="3" customFormat="1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9"/>
      <c r="L37" s="22"/>
    </row>
    <row r="38" spans="1:12" s="3" customFormat="1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9"/>
      <c r="L38" s="22"/>
    </row>
    <row r="39" spans="1:12" s="3" customFormat="1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9"/>
      <c r="L39" s="22"/>
    </row>
    <row r="40" spans="1:12" s="3" customFormat="1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9"/>
      <c r="L40" s="22"/>
    </row>
    <row r="41" spans="1:12" s="3" customFormat="1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9"/>
      <c r="L41" s="22"/>
    </row>
    <row r="42" spans="1:12" s="3" customFormat="1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9"/>
      <c r="L42" s="22"/>
    </row>
    <row r="43" spans="1:12" s="3" customFormat="1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9"/>
      <c r="L43" s="22"/>
    </row>
    <row r="44" spans="1:12" s="3" customFormat="1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9"/>
      <c r="L44" s="22"/>
    </row>
    <row r="45" spans="1:12" s="3" customFormat="1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4"/>
      <c r="L47" s="22"/>
    </row>
    <row r="48" spans="1:12" s="3" customFormat="1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4"/>
      <c r="L49" s="22"/>
    </row>
    <row r="50" spans="1:12" s="3" customFormat="1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9"/>
      <c r="L50" s="22"/>
    </row>
    <row r="51" spans="1:12" s="3" customFormat="1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9"/>
      <c r="L56" s="22"/>
    </row>
    <row r="57" spans="1:12" s="3" customFormat="1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9"/>
      <c r="L57" s="22"/>
    </row>
    <row r="58" spans="1:12" s="3" customFormat="1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9"/>
      <c r="L58" s="22"/>
    </row>
    <row r="59" spans="1:12" s="3" customFormat="1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9"/>
      <c r="L59" s="22"/>
    </row>
    <row r="60" spans="1:12" s="3" customFormat="1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51"/>
      <c r="L60" s="22"/>
    </row>
    <row r="61" spans="1:12" s="3" customFormat="1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&#10;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&#10;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&#10;Escribe o pega la CURP de la Persona con discapacidad que solicita el apoyo. Forzosamente debe ir este campo por Ley, favor de no omitirlo." sqref="G7:G60"/>
    <dataValidation allowBlank="1" showInputMessage="1" showErrorMessage="1" promptTitle="RFC de la Asociación" prompt="&#10;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&#10;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ignoredErrors>
    <ignoredError sqref="B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2014-12-19T17:48:00Z</dcterms:modified>
</cp:coreProperties>
</file>