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escargas\"/>
    </mc:Choice>
  </mc:AlternateContent>
  <bookViews>
    <workbookView xWindow="0" yWindow="0" windowWidth="11940" windowHeight="3930"/>
  </bookViews>
  <sheets>
    <sheet name="Hoja1" sheetId="1" r:id="rId1"/>
  </sheets>
  <definedNames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E61" i="1" l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E54" i="1" s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escribe el año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selecciona el trimestre</t>
        </r>
      </text>
    </comment>
  </commentList>
</comments>
</file>

<file path=xl/sharedStrings.xml><?xml version="1.0" encoding="utf-8"?>
<sst xmlns="http://schemas.openxmlformats.org/spreadsheetml/2006/main" count="268" uniqueCount="143">
  <si>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</si>
  <si>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</si>
  <si>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</si>
  <si>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</si>
  <si>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</si>
  <si>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</si>
  <si>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</si>
  <si>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</si>
  <si>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</si>
  <si>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</si>
  <si>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</si>
  <si>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</si>
  <si>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</si>
  <si>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</si>
  <si>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</si>
  <si>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</si>
  <si>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</si>
  <si>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</si>
  <si>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</si>
  <si>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</si>
  <si>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</si>
  <si>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</si>
  <si>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</si>
  <si>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</si>
  <si>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ELIDIA ÁVALOS PÉREZ</t>
  </si>
  <si>
    <t>ANGÉLICA RODRÍGUEZ MAGALLÁN</t>
  </si>
  <si>
    <t>PABLO ISAÍAS SANTOS OJEDA</t>
  </si>
  <si>
    <t>MAGDALENA RAMÍREZ SOTO</t>
  </si>
  <si>
    <t>2020</t>
  </si>
  <si>
    <t xml:space="preserve">ALONDRA ELIZABETH GUZMÁN MARTÍNEZ </t>
  </si>
  <si>
    <t xml:space="preserve">MARIÁ HERMELINDA AVALOS MARTÍNEZ </t>
  </si>
  <si>
    <t xml:space="preserve">TIBURCIO ZAMBRANO CANDELARIO </t>
  </si>
  <si>
    <t xml:space="preserve">J. SOCORRO VILLALVAZO PEREZ </t>
  </si>
  <si>
    <t xml:space="preserve">NESTOR DOLORES DÍAZ </t>
  </si>
  <si>
    <t xml:space="preserve">ANA CECILIA PONCE GALICIA </t>
  </si>
  <si>
    <t xml:space="preserve">NICASIO VELASCO CRUZ </t>
  </si>
  <si>
    <t xml:space="preserve">CIRILA ANDRES ANDRES </t>
  </si>
  <si>
    <t xml:space="preserve">MAXIMINA CRUZ LÓPEZ </t>
  </si>
  <si>
    <t>JESÚS ALBERTO DÍAZ ASCENCIO</t>
  </si>
  <si>
    <t xml:space="preserve">ANTONIO GUTIERREZ MORA </t>
  </si>
  <si>
    <t>CIRO CASTRO COVARRUBIAS</t>
  </si>
  <si>
    <t xml:space="preserve">ADELA VIRGEN GONZÁLEZ </t>
  </si>
  <si>
    <t>MA. FELIX LUCAS DE LA CRUZ</t>
  </si>
  <si>
    <t xml:space="preserve">CONSTANZA ANDREZ </t>
  </si>
  <si>
    <t>FLORENCIO GARCÍA GARCÍA</t>
  </si>
  <si>
    <t>ROSALIA GARCÍA CASTILLO</t>
  </si>
  <si>
    <t xml:space="preserve">JUAN ALEJANDRO OCHOA GAITÁN </t>
  </si>
  <si>
    <t>GUILLERMO GARCÍA CASTILLO</t>
  </si>
  <si>
    <t>JOSÉ JUAN ÁLVAREZ SERRANO</t>
  </si>
  <si>
    <t xml:space="preserve">IGNACIA HERNÁNDEZ HERNÁNDEZ </t>
  </si>
  <si>
    <t xml:space="preserve">FIDEL MÉNDEZ MARTÍNEZ </t>
  </si>
  <si>
    <t xml:space="preserve">MARÍA PERALTA GUZMÁN </t>
  </si>
  <si>
    <t>ANGELICA DEL SOCORRO GALLARDO GALLARDO</t>
  </si>
  <si>
    <t xml:space="preserve">JOSÉ GÁLVEZ MONTES </t>
  </si>
  <si>
    <t xml:space="preserve">OSVALDO PADILLA GARCÍA </t>
  </si>
  <si>
    <t>SANDRA NOEMI ZAMBRANO ZAMUDIO</t>
  </si>
  <si>
    <t>ADELAIDA RAFAELA GONZÁLEZ COBIÁN</t>
  </si>
  <si>
    <t>SARA YADIRA PINTO CASTILLO</t>
  </si>
  <si>
    <t xml:space="preserve">AIDA VEGA GUTÍERREZ </t>
  </si>
  <si>
    <t xml:space="preserve">GRACIELA JUÁREZ SANTILLÁN </t>
  </si>
  <si>
    <t>ALEJANDRA SALGADO SANDOVAL</t>
  </si>
  <si>
    <t xml:space="preserve">ANGELICA RODRÍGUEZ MAGALLÁN </t>
  </si>
  <si>
    <t xml:space="preserve">ANA  ROSA GASPAR TRINIDAD </t>
  </si>
  <si>
    <t xml:space="preserve">PEDRO LÓPEZ JIMÉNEZ </t>
  </si>
  <si>
    <t xml:space="preserve">ALFONSO SÁNCHES CARMONA </t>
  </si>
  <si>
    <t xml:space="preserve">LAURA GUADALUPE DIAZ SÁNCHES </t>
  </si>
  <si>
    <t xml:space="preserve">ABISAI ALEJANDRO SANTOS PÉREZ </t>
  </si>
  <si>
    <t xml:space="preserve">MARÍA TERESA GUZMÁN TELLO  </t>
  </si>
  <si>
    <t xml:space="preserve">MARTHA KARINA GUTIÉRREZ CASTELLANOS </t>
  </si>
  <si>
    <t>GONZALO SOSA AGUILAR</t>
  </si>
  <si>
    <t xml:space="preserve">FELIPE DE JESÚS ESTRADA  ALVAREZ </t>
  </si>
  <si>
    <t>MANUEL RODRÍGUEZ RODRÍGUEZ</t>
  </si>
  <si>
    <t xml:space="preserve">AMALIA GUEVARA GONZÁLEZ </t>
  </si>
  <si>
    <t>MARICRUZ MENDOZA ROMERO</t>
  </si>
  <si>
    <t>JOSÉ ALBERTO CISNEROS SALGADO</t>
  </si>
  <si>
    <t xml:space="preserve">GUILLERMO LANDAVERDE ZUÑIGA </t>
  </si>
  <si>
    <t xml:space="preserve">DIANA BEATRIZ MORENO GARCÍA </t>
  </si>
  <si>
    <t xml:space="preserve">MARCELINO CASTILLO CRUZ </t>
  </si>
  <si>
    <t xml:space="preserve">MANUEL LERMA AYALA </t>
  </si>
  <si>
    <t xml:space="preserve">PATRICIA GPE. SERRANO RODRÍGUEZ </t>
  </si>
  <si>
    <t>MARÍA CATALINA GARCÍA SANJUAN</t>
  </si>
  <si>
    <t xml:space="preserve">MARIA DE JESÚS ARAGON BARRIGA </t>
  </si>
  <si>
    <t xml:space="preserve">ADRIAN BASURTO BAUTISTA </t>
  </si>
  <si>
    <t xml:space="preserve">GLUNA GARCÍA CÁRDENAS  </t>
  </si>
  <si>
    <t>MARÍA DOLORES GOMEZ ALVARADO</t>
  </si>
  <si>
    <t xml:space="preserve">BRENDA YURIKO CASAS SILVA </t>
  </si>
  <si>
    <t>ÁNGEL RAMÍREZ SERRANO</t>
  </si>
  <si>
    <t xml:space="preserve">MARÍA DEL CARMEN ESCALERA ANAYA </t>
  </si>
  <si>
    <t xml:space="preserve">ELDHER ENRIQUE VARGAS ESPINOZA </t>
  </si>
  <si>
    <t xml:space="preserve">LUIS EDUARDO GÓMEZ SANCHEZ </t>
  </si>
  <si>
    <t xml:space="preserve">FRANCISCO JAVIER HERNANDEZ ALCALA </t>
  </si>
  <si>
    <t>MARÍA DEL SOCORRO PARRA SOTO</t>
  </si>
  <si>
    <t xml:space="preserve">ALEJANDRO ZEPEDA VILLEGAS </t>
  </si>
  <si>
    <t xml:space="preserve">PABLO CANALEZ GARCÍA </t>
  </si>
  <si>
    <t xml:space="preserve">JUAN JOSÉ GODINEZ PEREZ </t>
  </si>
  <si>
    <t xml:space="preserve">OSCAR GUADALIPE LUCAS HERNANDEZ </t>
  </si>
  <si>
    <t>SANTIAGO MORA LOMELI</t>
  </si>
  <si>
    <t>MA. HORTENCIA GOMEZ FLORES</t>
  </si>
  <si>
    <t>M. VIRGINA PASCUAL MAXIMO</t>
  </si>
  <si>
    <t>LISBETH HERNANDEZ CARRILLO</t>
  </si>
  <si>
    <t xml:space="preserve">LOURDES FLORES CASTRO </t>
  </si>
  <si>
    <t xml:space="preserve">MARÍA ESMERALDA FARIAS MORFÍN </t>
  </si>
  <si>
    <t xml:space="preserve">JOSÉ DE JESÚS SANDOVAL MACIAS </t>
  </si>
  <si>
    <t xml:space="preserve">TERESA DE JESÚS MADRIGAL  GARIBAY </t>
  </si>
  <si>
    <t xml:space="preserve">HERACLIO LEYVA MARTÍNEZ </t>
  </si>
  <si>
    <t xml:space="preserve">RAMÓN  CRUZ FUENTES </t>
  </si>
  <si>
    <t xml:space="preserve">HUGO VALENTIN OLIVARES GONZÁLEZ </t>
  </si>
  <si>
    <t xml:space="preserve">ADOLFO FIGUEROA PEÑA </t>
  </si>
  <si>
    <t xml:space="preserve">ROSANGELA RAMOS DELGADO </t>
  </si>
  <si>
    <t>ALICIA GÓMES ALAMILLO</t>
  </si>
  <si>
    <t xml:space="preserve">JOSE GABIREL GAITAN </t>
  </si>
  <si>
    <t xml:space="preserve">RICARDO CANDELARIO MEJÍA </t>
  </si>
  <si>
    <t xml:space="preserve">LUIS ANTONIO TAPIA URZÚA </t>
  </si>
  <si>
    <t xml:space="preserve">DAMASO ALFONSO GUERRERO PALOMERA </t>
  </si>
  <si>
    <t xml:space="preserve">AGUSTIN MOLINA CORTÉZ </t>
  </si>
  <si>
    <t xml:space="preserve">MARTIN RAFAEL GODOY </t>
  </si>
  <si>
    <t xml:space="preserve">BENJAMIN PADILLA CERVANTES </t>
  </si>
  <si>
    <t xml:space="preserve">BERTHA OROZCO </t>
  </si>
  <si>
    <t xml:space="preserve">ALFREDO MARIN BARON </t>
  </si>
  <si>
    <t xml:space="preserve">JAVIER ESTRADA GUDIÑO </t>
  </si>
  <si>
    <t xml:space="preserve">LETICIA CHABLE LOPÉZ </t>
  </si>
  <si>
    <t>LUCIA CÁRDENAS VENANCIO</t>
  </si>
  <si>
    <t xml:space="preserve">JORGE LUIS SANTOS MOJICA </t>
  </si>
  <si>
    <t xml:space="preserve">GERMAN CAMPOS MENDOZA </t>
  </si>
  <si>
    <t xml:space="preserve">JOSÉ FERMIN CARREON BRIZUELA </t>
  </si>
  <si>
    <t xml:space="preserve">CLARA CONSUELO LUNA RODRIGUEZ </t>
  </si>
  <si>
    <t xml:space="preserve">ROSA ELENA CRUZ </t>
  </si>
  <si>
    <t xml:space="preserve">JUAN MENDOZA GONZALEZ </t>
  </si>
  <si>
    <t>MARTHA COVARRUBIAS ANDRES</t>
  </si>
  <si>
    <t>JOSÉ ABEL CONTRERAS ÁVALOS</t>
  </si>
  <si>
    <t xml:space="preserve">MICAELA DURAN BOVADILLA </t>
  </si>
  <si>
    <t>MARIO ÁVALOS BARREDA</t>
  </si>
  <si>
    <t xml:space="preserve">MARIA LOURDES PADILLA RAMIREZ </t>
  </si>
  <si>
    <t xml:space="preserve">MARIA ACENCION LUCATERO PADILLA </t>
  </si>
  <si>
    <t xml:space="preserve">MARIA ESTHER DIAZ MEZA </t>
  </si>
  <si>
    <t xml:space="preserve">HUGO CESAR PINEDA PEREZ </t>
  </si>
  <si>
    <t xml:space="preserve">JOSÉ ALFREDO URIBE SANDOVAL </t>
  </si>
  <si>
    <t xml:space="preserve">MIGUEL ANGEL ALVARADO CALLERES </t>
  </si>
  <si>
    <t xml:space="preserve">JULIO ARRESOLA VILLASEÑOR </t>
  </si>
  <si>
    <t xml:space="preserve">JUAN JESÚS GARCÍA TOPETE </t>
  </si>
  <si>
    <t xml:space="preserve">CASIMIRA MORALES ORTIZ </t>
  </si>
  <si>
    <t>JOSÉ DE JESÚS LOPEZ RAMIREZ</t>
  </si>
  <si>
    <t>MENOR DE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</si>
</sst>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9" fillId="0" borderId="10" xfId="1" applyFont="1" applyBorder="1" applyProtection="1">
      <protection locked="0"/>
    </xf>
    <xf numFmtId="0" fontId="9" fillId="0" borderId="11" xfId="1" applyFont="1" applyBorder="1" applyProtection="1">
      <protection locked="0"/>
    </xf>
    <xf numFmtId="0" fontId="9" fillId="0" borderId="11" xfId="1" applyFont="1" applyFill="1" applyBorder="1" applyProtection="1">
      <protection locked="0"/>
    </xf>
    <xf numFmtId="0" fontId="9" fillId="2" borderId="11" xfId="1" applyFont="1" applyFill="1" applyBorder="1" applyProtection="1">
      <protection locked="0"/>
    </xf>
    <xf numFmtId="4" fontId="9" fillId="0" borderId="11" xfId="1" applyNumberFormat="1" applyFont="1" applyBorder="1" applyProtection="1">
      <protection locked="0"/>
    </xf>
    <xf numFmtId="4" fontId="9" fillId="0" borderId="10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hidden="1"/>
    </xf>
    <xf numFmtId="4" fontId="4" fillId="0" borderId="11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hidden="1"/>
    </xf>
    <xf numFmtId="4" fontId="4" fillId="0" borderId="12" xfId="0" applyNumberFormat="1" applyFont="1" applyBorder="1" applyAlignment="1" applyProtection="1">
      <alignment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L146"/>
  <sheetViews>
    <sheetView tabSelected="1" workbookViewId="0">
      <selection activeCell="A4" sqref="A4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2"/>
      <c r="J1" s="10">
        <v>1</v>
      </c>
      <c r="K1" s="11" t="s">
        <v>1</v>
      </c>
    </row>
    <row r="2" spans="1:12" ht="15" customHeight="1" x14ac:dyDescent="0.25">
      <c r="A2" s="53" t="s">
        <v>2</v>
      </c>
      <c r="B2" s="54"/>
      <c r="C2" s="54"/>
      <c r="D2" s="54"/>
      <c r="E2" s="54"/>
      <c r="F2" s="54"/>
      <c r="G2" s="54"/>
      <c r="H2" s="54"/>
      <c r="I2" s="55"/>
      <c r="J2" s="10">
        <v>2</v>
      </c>
      <c r="K2" s="11" t="s">
        <v>22</v>
      </c>
    </row>
    <row r="3" spans="1:12" ht="15" customHeight="1" x14ac:dyDescent="0.25">
      <c r="A3" s="56" t="str">
        <f>CONCATENATE(F4,D4,E4,G4,B4,H4)</f>
        <v>Periodo ( trimestre 2ndo. del año 2020 )</v>
      </c>
      <c r="B3" s="57"/>
      <c r="C3" s="57"/>
      <c r="D3" s="57"/>
      <c r="E3" s="57"/>
      <c r="F3" s="57"/>
      <c r="G3" s="57"/>
      <c r="H3" s="57"/>
      <c r="I3" s="58"/>
      <c r="J3" s="10">
        <v>3</v>
      </c>
      <c r="K3" s="11" t="s">
        <v>1</v>
      </c>
    </row>
    <row r="4" spans="1:12" x14ac:dyDescent="0.25">
      <c r="A4" s="4" t="s">
        <v>3</v>
      </c>
      <c r="B4" s="5" t="s">
        <v>28</v>
      </c>
      <c r="C4" s="6" t="s">
        <v>4</v>
      </c>
      <c r="D4" s="7">
        <v>2</v>
      </c>
      <c r="E4" s="6" t="str">
        <f>LOOKUP(D4,J1:J4,K1:K4)</f>
        <v>ndo.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59" t="s">
        <v>7</v>
      </c>
      <c r="B5" s="59" t="s">
        <v>8</v>
      </c>
      <c r="C5" s="62" t="s">
        <v>9</v>
      </c>
      <c r="D5" s="28" t="s">
        <v>10</v>
      </c>
      <c r="E5" s="28"/>
      <c r="F5" s="59" t="s">
        <v>11</v>
      </c>
      <c r="G5" s="62" t="s">
        <v>12</v>
      </c>
      <c r="H5" s="62" t="s">
        <v>13</v>
      </c>
      <c r="I5" s="48" t="s">
        <v>14</v>
      </c>
      <c r="J5" s="16" t="s">
        <v>15</v>
      </c>
      <c r="K5" s="17" t="s">
        <v>16</v>
      </c>
      <c r="L5" s="21"/>
    </row>
    <row r="6" spans="1:12" x14ac:dyDescent="0.25">
      <c r="A6" s="60"/>
      <c r="B6" s="61"/>
      <c r="C6" s="63"/>
      <c r="D6" s="29" t="s">
        <v>17</v>
      </c>
      <c r="E6" s="29" t="s">
        <v>18</v>
      </c>
      <c r="F6" s="61"/>
      <c r="G6" s="63"/>
      <c r="H6" s="63"/>
      <c r="I6" s="49"/>
      <c r="J6" s="16" t="s">
        <v>19</v>
      </c>
      <c r="K6" s="17" t="s">
        <v>20</v>
      </c>
      <c r="L6" s="21"/>
    </row>
    <row r="7" spans="1:12" s="3" customFormat="1" ht="15" customHeight="1" x14ac:dyDescent="0.15">
      <c r="A7" s="26" t="str">
        <f>IFERROR(LOOKUP(B7,$K$5:$K$6,$J$5:$J$6),"")</f>
        <v>44100 AYUDAS SOCIALES A PERSONAS</v>
      </c>
      <c r="B7" s="27" t="s">
        <v>20</v>
      </c>
      <c r="C7" s="15"/>
      <c r="D7" s="14"/>
      <c r="E7" s="39" t="str">
        <f>IF(A7=$J$5,"X",IF(A7=$J$6,"X",""))</f>
        <v>X</v>
      </c>
      <c r="F7" s="42" t="s">
        <v>24</v>
      </c>
      <c r="G7" s="42"/>
      <c r="H7" s="38"/>
      <c r="I7" s="47">
        <v>2907.71</v>
      </c>
      <c r="L7" s="22"/>
    </row>
    <row r="8" spans="1:12" s="3" customFormat="1" x14ac:dyDescent="0.15">
      <c r="A8" s="30" t="str">
        <f t="shared" ref="A8:A71" si="0">IFERROR(LOOKUP(B8,$K$5:$K$6,$J$5:$J$6),"")</f>
        <v>44100 AYUDAS SOCIALES A PERSONAS</v>
      </c>
      <c r="B8" s="27" t="s">
        <v>20</v>
      </c>
      <c r="C8" s="31"/>
      <c r="D8" s="32"/>
      <c r="E8" s="40" t="str">
        <f t="shared" ref="E8:E38" si="1">IF(A8=$J$5,"X",IF(A8=$J$6,"X",""))</f>
        <v>X</v>
      </c>
      <c r="F8" s="43" t="s">
        <v>25</v>
      </c>
      <c r="G8" s="43"/>
      <c r="H8" s="33"/>
      <c r="I8" s="46">
        <v>6758.39</v>
      </c>
      <c r="L8" s="22"/>
    </row>
    <row r="9" spans="1:12" s="3" customFormat="1" x14ac:dyDescent="0.15">
      <c r="A9" s="30" t="str">
        <f t="shared" si="0"/>
        <v>44100 AYUDAS SOCIALES A PERSONAS</v>
      </c>
      <c r="B9" s="27" t="s">
        <v>20</v>
      </c>
      <c r="C9" s="31"/>
      <c r="D9" s="32"/>
      <c r="E9" s="40" t="str">
        <f t="shared" si="1"/>
        <v>X</v>
      </c>
      <c r="F9" s="43" t="s">
        <v>26</v>
      </c>
      <c r="G9" s="43"/>
      <c r="H9" s="33"/>
      <c r="I9" s="46">
        <v>1658.8</v>
      </c>
      <c r="L9" s="22"/>
    </row>
    <row r="10" spans="1:12" s="3" customFormat="1" x14ac:dyDescent="0.15">
      <c r="A10" s="30" t="str">
        <f t="shared" si="0"/>
        <v>44100 AYUDAS SOCIALES A PERSONAS</v>
      </c>
      <c r="B10" s="27" t="s">
        <v>20</v>
      </c>
      <c r="C10" s="31"/>
      <c r="D10" s="32"/>
      <c r="E10" s="40" t="str">
        <f t="shared" si="1"/>
        <v>X</v>
      </c>
      <c r="F10" s="43" t="s">
        <v>27</v>
      </c>
      <c r="G10" s="43"/>
      <c r="H10" s="33"/>
      <c r="I10" s="46">
        <v>4310</v>
      </c>
      <c r="L10" s="22"/>
    </row>
    <row r="11" spans="1:12" s="3" customFormat="1" x14ac:dyDescent="0.15">
      <c r="A11" s="30" t="str">
        <f t="shared" si="0"/>
        <v>44100 AYUDAS SOCIALES A PERSONAS</v>
      </c>
      <c r="B11" s="27" t="s">
        <v>20</v>
      </c>
      <c r="C11" s="31"/>
      <c r="D11" s="32"/>
      <c r="E11" s="40" t="str">
        <f t="shared" si="1"/>
        <v>X</v>
      </c>
      <c r="F11" s="43" t="s">
        <v>29</v>
      </c>
      <c r="G11" s="43"/>
      <c r="H11" s="33"/>
      <c r="I11" s="46">
        <v>1250</v>
      </c>
      <c r="L11" s="22"/>
    </row>
    <row r="12" spans="1:12" s="3" customFormat="1" x14ac:dyDescent="0.15">
      <c r="A12" s="30" t="str">
        <f t="shared" si="0"/>
        <v>44100 AYUDAS SOCIALES A PERSONAS</v>
      </c>
      <c r="B12" s="27" t="s">
        <v>20</v>
      </c>
      <c r="C12" s="31"/>
      <c r="D12" s="32"/>
      <c r="E12" s="40" t="str">
        <f t="shared" si="1"/>
        <v>X</v>
      </c>
      <c r="F12" s="43" t="s">
        <v>30</v>
      </c>
      <c r="G12" s="43"/>
      <c r="H12" s="33"/>
      <c r="I12" s="46">
        <v>1250</v>
      </c>
      <c r="L12" s="22"/>
    </row>
    <row r="13" spans="1:12" s="3" customFormat="1" x14ac:dyDescent="0.15">
      <c r="A13" s="30" t="str">
        <f t="shared" si="0"/>
        <v>44100 AYUDAS SOCIALES A PERSONAS</v>
      </c>
      <c r="B13" s="27" t="s">
        <v>20</v>
      </c>
      <c r="C13" s="31"/>
      <c r="D13" s="32"/>
      <c r="E13" s="40" t="str">
        <f t="shared" si="1"/>
        <v>X</v>
      </c>
      <c r="F13" s="43" t="s">
        <v>31</v>
      </c>
      <c r="G13" s="43"/>
      <c r="H13" s="33"/>
      <c r="I13" s="46">
        <v>1250</v>
      </c>
      <c r="L13" s="22"/>
    </row>
    <row r="14" spans="1:12" s="3" customFormat="1" x14ac:dyDescent="0.15">
      <c r="A14" s="30" t="str">
        <f t="shared" si="0"/>
        <v>44100 AYUDAS SOCIALES A PERSONAS</v>
      </c>
      <c r="B14" s="27" t="s">
        <v>20</v>
      </c>
      <c r="C14" s="31"/>
      <c r="D14" s="32"/>
      <c r="E14" s="40" t="str">
        <f t="shared" si="1"/>
        <v>X</v>
      </c>
      <c r="F14" s="43" t="s">
        <v>32</v>
      </c>
      <c r="G14" s="43"/>
      <c r="H14" s="33"/>
      <c r="I14" s="46">
        <v>1250</v>
      </c>
      <c r="L14" s="22"/>
    </row>
    <row r="15" spans="1:12" s="3" customFormat="1" x14ac:dyDescent="0.15">
      <c r="A15" s="30" t="str">
        <f t="shared" si="0"/>
        <v>44100 AYUDAS SOCIALES A PERSONAS</v>
      </c>
      <c r="B15" s="27" t="s">
        <v>20</v>
      </c>
      <c r="C15" s="31"/>
      <c r="D15" s="32"/>
      <c r="E15" s="40" t="str">
        <f t="shared" si="1"/>
        <v>X</v>
      </c>
      <c r="F15" s="43" t="s">
        <v>33</v>
      </c>
      <c r="G15" s="44"/>
      <c r="H15" s="33"/>
      <c r="I15" s="46">
        <v>1250</v>
      </c>
      <c r="L15" s="22"/>
    </row>
    <row r="16" spans="1:12" s="3" customFormat="1" x14ac:dyDescent="0.15">
      <c r="A16" s="30" t="str">
        <f t="shared" si="0"/>
        <v>44100 AYUDAS SOCIALES A PERSONAS</v>
      </c>
      <c r="B16" s="27" t="s">
        <v>20</v>
      </c>
      <c r="C16" s="31"/>
      <c r="D16" s="32"/>
      <c r="E16" s="40" t="str">
        <f t="shared" si="1"/>
        <v>X</v>
      </c>
      <c r="F16" s="43" t="s">
        <v>34</v>
      </c>
      <c r="G16" s="44"/>
      <c r="H16" s="33"/>
      <c r="I16" s="46">
        <v>1250</v>
      </c>
      <c r="L16" s="22"/>
    </row>
    <row r="17" spans="1:12" s="3" customFormat="1" x14ac:dyDescent="0.15">
      <c r="A17" s="30" t="str">
        <f t="shared" si="0"/>
        <v>44100 AYUDAS SOCIALES A PERSONAS</v>
      </c>
      <c r="B17" s="27" t="s">
        <v>20</v>
      </c>
      <c r="C17" s="31"/>
      <c r="D17" s="32"/>
      <c r="E17" s="40" t="str">
        <f t="shared" si="1"/>
        <v>X</v>
      </c>
      <c r="F17" s="43" t="s">
        <v>35</v>
      </c>
      <c r="G17" s="43"/>
      <c r="H17" s="33"/>
      <c r="I17" s="46">
        <v>1250</v>
      </c>
      <c r="L17" s="22"/>
    </row>
    <row r="18" spans="1:12" s="3" customFormat="1" x14ac:dyDescent="0.15">
      <c r="A18" s="30" t="str">
        <f t="shared" si="0"/>
        <v>44100 AYUDAS SOCIALES A PERSONAS</v>
      </c>
      <c r="B18" s="27" t="s">
        <v>20</v>
      </c>
      <c r="C18" s="31"/>
      <c r="D18" s="32"/>
      <c r="E18" s="40" t="str">
        <f t="shared" si="1"/>
        <v>X</v>
      </c>
      <c r="F18" s="43" t="s">
        <v>36</v>
      </c>
      <c r="G18" s="43"/>
      <c r="H18" s="33"/>
      <c r="I18" s="46">
        <v>1250</v>
      </c>
      <c r="L18" s="22"/>
    </row>
    <row r="19" spans="1:12" s="3" customFormat="1" x14ac:dyDescent="0.15">
      <c r="A19" s="30" t="str">
        <f t="shared" si="0"/>
        <v>44100 AYUDAS SOCIALES A PERSONAS</v>
      </c>
      <c r="B19" s="27" t="s">
        <v>20</v>
      </c>
      <c r="C19" s="31"/>
      <c r="D19" s="32"/>
      <c r="E19" s="40" t="str">
        <f t="shared" si="1"/>
        <v>X</v>
      </c>
      <c r="F19" s="43" t="s">
        <v>37</v>
      </c>
      <c r="G19" s="43"/>
      <c r="H19" s="33"/>
      <c r="I19" s="46">
        <v>1250</v>
      </c>
      <c r="L19" s="22"/>
    </row>
    <row r="20" spans="1:12" s="3" customFormat="1" x14ac:dyDescent="0.15">
      <c r="A20" s="30" t="str">
        <f t="shared" si="0"/>
        <v>44100 AYUDAS SOCIALES A PERSONAS</v>
      </c>
      <c r="B20" s="27" t="s">
        <v>20</v>
      </c>
      <c r="C20" s="31"/>
      <c r="D20" s="32"/>
      <c r="E20" s="40" t="str">
        <f t="shared" si="1"/>
        <v>X</v>
      </c>
      <c r="F20" s="43" t="s">
        <v>38</v>
      </c>
      <c r="G20" s="43"/>
      <c r="H20" s="33"/>
      <c r="I20" s="46">
        <v>1250</v>
      </c>
      <c r="L20" s="22"/>
    </row>
    <row r="21" spans="1:12" s="3" customFormat="1" x14ac:dyDescent="0.15">
      <c r="A21" s="30" t="str">
        <f t="shared" si="0"/>
        <v>44100 AYUDAS SOCIALES A PERSONAS</v>
      </c>
      <c r="B21" s="27" t="s">
        <v>20</v>
      </c>
      <c r="C21" s="31"/>
      <c r="D21" s="32"/>
      <c r="E21" s="40" t="str">
        <f t="shared" si="1"/>
        <v>X</v>
      </c>
      <c r="F21" s="43" t="s">
        <v>39</v>
      </c>
      <c r="G21" s="43"/>
      <c r="H21" s="33"/>
      <c r="I21" s="46">
        <v>1250</v>
      </c>
      <c r="L21" s="22"/>
    </row>
    <row r="22" spans="1:12" s="3" customFormat="1" x14ac:dyDescent="0.15">
      <c r="A22" s="30" t="str">
        <f t="shared" si="0"/>
        <v>44100 AYUDAS SOCIALES A PERSONAS</v>
      </c>
      <c r="B22" s="27" t="s">
        <v>20</v>
      </c>
      <c r="C22" s="31"/>
      <c r="D22" s="32"/>
      <c r="E22" s="40" t="str">
        <f t="shared" si="1"/>
        <v>X</v>
      </c>
      <c r="F22" s="43" t="s">
        <v>40</v>
      </c>
      <c r="G22" s="43"/>
      <c r="H22" s="33"/>
      <c r="I22" s="46">
        <v>1250</v>
      </c>
      <c r="L22" s="22"/>
    </row>
    <row r="23" spans="1:12" s="3" customFormat="1" x14ac:dyDescent="0.15">
      <c r="A23" s="30" t="str">
        <f t="shared" si="0"/>
        <v>44100 AYUDAS SOCIALES A PERSONAS</v>
      </c>
      <c r="B23" s="27" t="s">
        <v>20</v>
      </c>
      <c r="C23" s="31"/>
      <c r="D23" s="32"/>
      <c r="E23" s="40" t="str">
        <f t="shared" si="1"/>
        <v>X</v>
      </c>
      <c r="F23" s="43" t="s">
        <v>41</v>
      </c>
      <c r="G23" s="43"/>
      <c r="H23" s="33"/>
      <c r="I23" s="46">
        <v>1250</v>
      </c>
      <c r="L23" s="22"/>
    </row>
    <row r="24" spans="1:12" s="3" customFormat="1" x14ac:dyDescent="0.15">
      <c r="A24" s="30" t="str">
        <f t="shared" si="0"/>
        <v>44100 AYUDAS SOCIALES A PERSONAS</v>
      </c>
      <c r="B24" s="27" t="s">
        <v>20</v>
      </c>
      <c r="C24" s="31"/>
      <c r="D24" s="32"/>
      <c r="E24" s="40" t="str">
        <f t="shared" si="1"/>
        <v>X</v>
      </c>
      <c r="F24" s="43" t="s">
        <v>42</v>
      </c>
      <c r="G24" s="43"/>
      <c r="H24" s="33"/>
      <c r="I24" s="46">
        <v>1250</v>
      </c>
      <c r="L24" s="22"/>
    </row>
    <row r="25" spans="1:12" s="3" customFormat="1" x14ac:dyDescent="0.15">
      <c r="A25" s="30" t="str">
        <f t="shared" si="0"/>
        <v>44100 AYUDAS SOCIALES A PERSONAS</v>
      </c>
      <c r="B25" s="27" t="s">
        <v>20</v>
      </c>
      <c r="C25" s="31"/>
      <c r="D25" s="32"/>
      <c r="E25" s="40" t="str">
        <f t="shared" si="1"/>
        <v>X</v>
      </c>
      <c r="F25" s="43" t="s">
        <v>43</v>
      </c>
      <c r="G25" s="43"/>
      <c r="H25" s="33"/>
      <c r="I25" s="46">
        <v>1250</v>
      </c>
      <c r="L25" s="22"/>
    </row>
    <row r="26" spans="1:12" s="3" customFormat="1" x14ac:dyDescent="0.15">
      <c r="A26" s="30" t="str">
        <f t="shared" si="0"/>
        <v>44100 AYUDAS SOCIALES A PERSONAS</v>
      </c>
      <c r="B26" s="27" t="s">
        <v>20</v>
      </c>
      <c r="C26" s="31"/>
      <c r="D26" s="32"/>
      <c r="E26" s="40" t="str">
        <f t="shared" si="1"/>
        <v>X</v>
      </c>
      <c r="F26" s="43" t="s">
        <v>44</v>
      </c>
      <c r="G26" s="43"/>
      <c r="H26" s="33"/>
      <c r="I26" s="46">
        <v>1250</v>
      </c>
      <c r="L26" s="22"/>
    </row>
    <row r="27" spans="1:12" s="3" customFormat="1" x14ac:dyDescent="0.15">
      <c r="A27" s="30" t="str">
        <f t="shared" si="0"/>
        <v>44100 AYUDAS SOCIALES A PERSONAS</v>
      </c>
      <c r="B27" s="27" t="s">
        <v>20</v>
      </c>
      <c r="C27" s="31"/>
      <c r="D27" s="32"/>
      <c r="E27" s="40" t="str">
        <f t="shared" si="1"/>
        <v>X</v>
      </c>
      <c r="F27" s="43" t="s">
        <v>45</v>
      </c>
      <c r="G27" s="43"/>
      <c r="H27" s="33"/>
      <c r="I27" s="46">
        <v>1250</v>
      </c>
      <c r="L27" s="22"/>
    </row>
    <row r="28" spans="1:12" s="3" customFormat="1" x14ac:dyDescent="0.15">
      <c r="A28" s="30" t="str">
        <f t="shared" si="0"/>
        <v>44100 AYUDAS SOCIALES A PERSONAS</v>
      </c>
      <c r="B28" s="27" t="s">
        <v>20</v>
      </c>
      <c r="C28" s="31"/>
      <c r="D28" s="32"/>
      <c r="E28" s="40" t="str">
        <f t="shared" si="1"/>
        <v>X</v>
      </c>
      <c r="F28" s="43" t="s">
        <v>46</v>
      </c>
      <c r="G28" s="43"/>
      <c r="H28" s="33"/>
      <c r="I28" s="46">
        <v>1250</v>
      </c>
      <c r="L28" s="22"/>
    </row>
    <row r="29" spans="1:12" s="3" customFormat="1" x14ac:dyDescent="0.15">
      <c r="A29" s="30" t="str">
        <f t="shared" si="0"/>
        <v>44100 AYUDAS SOCIALES A PERSONAS</v>
      </c>
      <c r="B29" s="27" t="s">
        <v>20</v>
      </c>
      <c r="C29" s="31"/>
      <c r="D29" s="32"/>
      <c r="E29" s="40" t="str">
        <f t="shared" si="1"/>
        <v>X</v>
      </c>
      <c r="F29" s="43" t="s">
        <v>47</v>
      </c>
      <c r="G29" s="43"/>
      <c r="H29" s="33"/>
      <c r="I29" s="46">
        <v>1250</v>
      </c>
      <c r="L29" s="22"/>
    </row>
    <row r="30" spans="1:12" s="3" customFormat="1" x14ac:dyDescent="0.15">
      <c r="A30" s="30" t="str">
        <f t="shared" si="0"/>
        <v>44100 AYUDAS SOCIALES A PERSONAS</v>
      </c>
      <c r="B30" s="27" t="s">
        <v>20</v>
      </c>
      <c r="C30" s="31"/>
      <c r="D30" s="32"/>
      <c r="E30" s="40" t="str">
        <f t="shared" si="1"/>
        <v>X</v>
      </c>
      <c r="F30" s="43" t="s">
        <v>48</v>
      </c>
      <c r="G30" s="43"/>
      <c r="H30" s="33"/>
      <c r="I30" s="46">
        <v>1250</v>
      </c>
      <c r="L30" s="22"/>
    </row>
    <row r="31" spans="1:12" s="3" customFormat="1" x14ac:dyDescent="0.15">
      <c r="A31" s="30" t="str">
        <f t="shared" si="0"/>
        <v>44100 AYUDAS SOCIALES A PERSONAS</v>
      </c>
      <c r="B31" s="27" t="s">
        <v>20</v>
      </c>
      <c r="C31" s="31"/>
      <c r="D31" s="32"/>
      <c r="E31" s="40" t="str">
        <f t="shared" si="1"/>
        <v>X</v>
      </c>
      <c r="F31" s="43" t="s">
        <v>49</v>
      </c>
      <c r="G31" s="43"/>
      <c r="H31" s="33"/>
      <c r="I31" s="46">
        <v>1250</v>
      </c>
      <c r="L31" s="22"/>
    </row>
    <row r="32" spans="1:12" s="3" customFormat="1" x14ac:dyDescent="0.15">
      <c r="A32" s="30" t="str">
        <f t="shared" si="0"/>
        <v>44100 AYUDAS SOCIALES A PERSONAS</v>
      </c>
      <c r="B32" s="27" t="s">
        <v>20</v>
      </c>
      <c r="C32" s="31"/>
      <c r="D32" s="32"/>
      <c r="E32" s="40" t="str">
        <f t="shared" si="1"/>
        <v>X</v>
      </c>
      <c r="F32" s="43" t="s">
        <v>50</v>
      </c>
      <c r="G32" s="43"/>
      <c r="H32" s="33"/>
      <c r="I32" s="46">
        <v>1250</v>
      </c>
      <c r="L32" s="22"/>
    </row>
    <row r="33" spans="1:12" s="3" customFormat="1" x14ac:dyDescent="0.15">
      <c r="A33" s="30" t="str">
        <f t="shared" si="0"/>
        <v>44100 AYUDAS SOCIALES A PERSONAS</v>
      </c>
      <c r="B33" s="27" t="s">
        <v>20</v>
      </c>
      <c r="C33" s="31"/>
      <c r="D33" s="32"/>
      <c r="E33" s="40" t="str">
        <f t="shared" si="1"/>
        <v>X</v>
      </c>
      <c r="F33" s="43" t="s">
        <v>51</v>
      </c>
      <c r="G33" s="43"/>
      <c r="H33" s="33"/>
      <c r="I33" s="46">
        <v>1250</v>
      </c>
      <c r="L33" s="22"/>
    </row>
    <row r="34" spans="1:12" s="3" customFormat="1" x14ac:dyDescent="0.15">
      <c r="A34" s="30" t="str">
        <f t="shared" si="0"/>
        <v>44100 AYUDAS SOCIALES A PERSONAS</v>
      </c>
      <c r="B34" s="27" t="s">
        <v>20</v>
      </c>
      <c r="C34" s="31"/>
      <c r="D34" s="32"/>
      <c r="E34" s="40" t="str">
        <f t="shared" si="1"/>
        <v>X</v>
      </c>
      <c r="F34" s="43" t="s">
        <v>52</v>
      </c>
      <c r="G34" s="43"/>
      <c r="H34" s="33"/>
      <c r="I34" s="46">
        <v>1250</v>
      </c>
      <c r="L34" s="22"/>
    </row>
    <row r="35" spans="1:12" s="3" customFormat="1" x14ac:dyDescent="0.15">
      <c r="A35" s="30" t="str">
        <f t="shared" si="0"/>
        <v>44100 AYUDAS SOCIALES A PERSONAS</v>
      </c>
      <c r="B35" s="27" t="s">
        <v>20</v>
      </c>
      <c r="C35" s="31"/>
      <c r="D35" s="32"/>
      <c r="E35" s="40" t="str">
        <f t="shared" si="1"/>
        <v>X</v>
      </c>
      <c r="F35" s="43" t="s">
        <v>53</v>
      </c>
      <c r="G35" s="43"/>
      <c r="H35" s="33"/>
      <c r="I35" s="46">
        <v>1250</v>
      </c>
      <c r="L35" s="22"/>
    </row>
    <row r="36" spans="1:12" s="3" customFormat="1" x14ac:dyDescent="0.15">
      <c r="A36" s="30" t="str">
        <f t="shared" si="0"/>
        <v>44100 AYUDAS SOCIALES A PERSONAS</v>
      </c>
      <c r="B36" s="27" t="s">
        <v>20</v>
      </c>
      <c r="C36" s="31"/>
      <c r="D36" s="32"/>
      <c r="E36" s="40" t="str">
        <f t="shared" si="1"/>
        <v>X</v>
      </c>
      <c r="F36" s="43" t="s">
        <v>54</v>
      </c>
      <c r="G36" s="45"/>
      <c r="H36" s="33"/>
      <c r="I36" s="46">
        <v>1250</v>
      </c>
      <c r="L36" s="22"/>
    </row>
    <row r="37" spans="1:12" s="3" customFormat="1" x14ac:dyDescent="0.15">
      <c r="A37" s="30" t="str">
        <f t="shared" si="0"/>
        <v>44100 AYUDAS SOCIALES A PERSONAS</v>
      </c>
      <c r="B37" s="27" t="s">
        <v>20</v>
      </c>
      <c r="C37" s="31"/>
      <c r="D37" s="32"/>
      <c r="E37" s="40" t="str">
        <f t="shared" si="1"/>
        <v>X</v>
      </c>
      <c r="F37" s="43" t="s">
        <v>55</v>
      </c>
      <c r="G37" s="43"/>
      <c r="H37" s="33"/>
      <c r="I37" s="46">
        <v>1250</v>
      </c>
      <c r="L37" s="22"/>
    </row>
    <row r="38" spans="1:12" s="3" customFormat="1" x14ac:dyDescent="0.15">
      <c r="A38" s="30" t="str">
        <f t="shared" si="0"/>
        <v>44100 AYUDAS SOCIALES A PERSONAS</v>
      </c>
      <c r="B38" s="27" t="s">
        <v>20</v>
      </c>
      <c r="C38" s="31"/>
      <c r="D38" s="32"/>
      <c r="E38" s="40" t="str">
        <f t="shared" si="1"/>
        <v>X</v>
      </c>
      <c r="F38" s="43" t="s">
        <v>56</v>
      </c>
      <c r="G38" s="43"/>
      <c r="H38" s="33"/>
      <c r="I38" s="46">
        <v>1250</v>
      </c>
      <c r="L38" s="22"/>
    </row>
    <row r="39" spans="1:12" s="3" customFormat="1" x14ac:dyDescent="0.15">
      <c r="A39" s="30" t="str">
        <f t="shared" si="0"/>
        <v>44100 AYUDAS SOCIALES A PERSONAS</v>
      </c>
      <c r="B39" s="27" t="s">
        <v>20</v>
      </c>
      <c r="C39" s="31"/>
      <c r="D39" s="34"/>
      <c r="E39" s="40" t="str">
        <f>IF(A39=$J$5,"X",IF(A39=$J$6,"X",""))</f>
        <v>X</v>
      </c>
      <c r="F39" s="43" t="s">
        <v>57</v>
      </c>
      <c r="G39" s="43"/>
      <c r="H39" s="33"/>
      <c r="I39" s="46">
        <v>1250</v>
      </c>
      <c r="L39" s="22"/>
    </row>
    <row r="40" spans="1:12" s="3" customFormat="1" x14ac:dyDescent="0.15">
      <c r="A40" s="30" t="str">
        <f t="shared" si="0"/>
        <v>44100 AYUDAS SOCIALES A PERSONAS</v>
      </c>
      <c r="B40" s="27" t="s">
        <v>20</v>
      </c>
      <c r="C40" s="31"/>
      <c r="D40" s="31"/>
      <c r="E40" s="40" t="str">
        <f t="shared" ref="E40:E103" si="2">IF(A40=$J$5,"X",IF(A40=$J$6,"X",""))</f>
        <v>X</v>
      </c>
      <c r="F40" s="43" t="s">
        <v>58</v>
      </c>
      <c r="G40" s="43"/>
      <c r="H40" s="33"/>
      <c r="I40" s="46">
        <v>1250</v>
      </c>
      <c r="L40" s="22"/>
    </row>
    <row r="41" spans="1:12" s="3" customFormat="1" x14ac:dyDescent="0.15">
      <c r="A41" s="30" t="str">
        <f t="shared" si="0"/>
        <v>44100 AYUDAS SOCIALES A PERSONAS</v>
      </c>
      <c r="B41" s="27" t="s">
        <v>20</v>
      </c>
      <c r="C41" s="31"/>
      <c r="D41" s="31"/>
      <c r="E41" s="40" t="str">
        <f t="shared" si="2"/>
        <v>X</v>
      </c>
      <c r="F41" s="43" t="s">
        <v>59</v>
      </c>
      <c r="G41" s="43"/>
      <c r="H41" s="33"/>
      <c r="I41" s="46">
        <v>1250</v>
      </c>
      <c r="L41" s="22"/>
    </row>
    <row r="42" spans="1:12" s="3" customFormat="1" x14ac:dyDescent="0.15">
      <c r="A42" s="30" t="str">
        <f t="shared" si="0"/>
        <v>44100 AYUDAS SOCIALES A PERSONAS</v>
      </c>
      <c r="B42" s="27" t="s">
        <v>20</v>
      </c>
      <c r="C42" s="31"/>
      <c r="D42" s="31"/>
      <c r="E42" s="40" t="str">
        <f t="shared" si="2"/>
        <v>X</v>
      </c>
      <c r="F42" s="43" t="s">
        <v>60</v>
      </c>
      <c r="G42" s="43"/>
      <c r="H42" s="33"/>
      <c r="I42" s="46">
        <v>1250</v>
      </c>
      <c r="L42" s="22"/>
    </row>
    <row r="43" spans="1:12" s="3" customFormat="1" x14ac:dyDescent="0.15">
      <c r="A43" s="30" t="str">
        <f t="shared" si="0"/>
        <v>44100 AYUDAS SOCIALES A PERSONAS</v>
      </c>
      <c r="B43" s="27" t="s">
        <v>20</v>
      </c>
      <c r="C43" s="31"/>
      <c r="D43" s="31"/>
      <c r="E43" s="40" t="str">
        <f t="shared" si="2"/>
        <v>X</v>
      </c>
      <c r="F43" s="43" t="s">
        <v>61</v>
      </c>
      <c r="G43" s="43"/>
      <c r="H43" s="33"/>
      <c r="I43" s="46">
        <v>1250</v>
      </c>
      <c r="L43" s="22"/>
    </row>
    <row r="44" spans="1:12" s="3" customFormat="1" x14ac:dyDescent="0.15">
      <c r="A44" s="30" t="str">
        <f t="shared" si="0"/>
        <v>44100 AYUDAS SOCIALES A PERSONAS</v>
      </c>
      <c r="B44" s="27" t="s">
        <v>20</v>
      </c>
      <c r="C44" s="31"/>
      <c r="D44" s="31"/>
      <c r="E44" s="40" t="str">
        <f t="shared" si="2"/>
        <v>X</v>
      </c>
      <c r="F44" s="43" t="s">
        <v>62</v>
      </c>
      <c r="G44" s="43"/>
      <c r="H44" s="33"/>
      <c r="I44" s="46">
        <v>1250</v>
      </c>
      <c r="L44" s="22"/>
    </row>
    <row r="45" spans="1:12" s="3" customFormat="1" x14ac:dyDescent="0.15">
      <c r="A45" s="30" t="str">
        <f t="shared" si="0"/>
        <v>44100 AYUDAS SOCIALES A PERSONAS</v>
      </c>
      <c r="B45" s="27" t="s">
        <v>20</v>
      </c>
      <c r="C45" s="31"/>
      <c r="D45" s="31"/>
      <c r="E45" s="40" t="str">
        <f t="shared" si="2"/>
        <v>X</v>
      </c>
      <c r="F45" s="43" t="s">
        <v>63</v>
      </c>
      <c r="G45" s="43"/>
      <c r="H45" s="33"/>
      <c r="I45" s="46">
        <v>1250</v>
      </c>
      <c r="L45" s="22"/>
    </row>
    <row r="46" spans="1:12" s="3" customFormat="1" x14ac:dyDescent="0.15">
      <c r="A46" s="30" t="str">
        <f t="shared" si="0"/>
        <v>44100 AYUDAS SOCIALES A PERSONAS</v>
      </c>
      <c r="B46" s="27" t="s">
        <v>20</v>
      </c>
      <c r="C46" s="31"/>
      <c r="D46" s="31"/>
      <c r="E46" s="40" t="str">
        <f t="shared" si="2"/>
        <v>X</v>
      </c>
      <c r="F46" s="43" t="s">
        <v>64</v>
      </c>
      <c r="G46" s="43"/>
      <c r="H46" s="33"/>
      <c r="I46" s="46">
        <v>1250</v>
      </c>
      <c r="L46" s="22"/>
    </row>
    <row r="47" spans="1:12" s="3" customFormat="1" x14ac:dyDescent="0.15">
      <c r="A47" s="30" t="str">
        <f t="shared" si="0"/>
        <v>44100 AYUDAS SOCIALES A PERSONAS</v>
      </c>
      <c r="B47" s="27" t="s">
        <v>20</v>
      </c>
      <c r="C47" s="31"/>
      <c r="D47" s="31"/>
      <c r="E47" s="40" t="str">
        <f t="shared" si="2"/>
        <v>X</v>
      </c>
      <c r="F47" s="43" t="s">
        <v>65</v>
      </c>
      <c r="G47" s="43"/>
      <c r="H47" s="33"/>
      <c r="I47" s="46">
        <v>1250</v>
      </c>
      <c r="L47" s="22"/>
    </row>
    <row r="48" spans="1:12" s="3" customFormat="1" x14ac:dyDescent="0.15">
      <c r="A48" s="30" t="str">
        <f t="shared" si="0"/>
        <v>44100 AYUDAS SOCIALES A PERSONAS</v>
      </c>
      <c r="B48" s="27" t="s">
        <v>20</v>
      </c>
      <c r="C48" s="31"/>
      <c r="D48" s="31"/>
      <c r="E48" s="40" t="str">
        <f t="shared" si="2"/>
        <v>X</v>
      </c>
      <c r="F48" s="43" t="s">
        <v>66</v>
      </c>
      <c r="G48" s="43"/>
      <c r="H48" s="33"/>
      <c r="I48" s="46">
        <v>1250</v>
      </c>
      <c r="L48" s="22"/>
    </row>
    <row r="49" spans="1:12" s="3" customFormat="1" x14ac:dyDescent="0.15">
      <c r="A49" s="30" t="str">
        <f t="shared" si="0"/>
        <v>44100 AYUDAS SOCIALES A PERSONAS</v>
      </c>
      <c r="B49" s="27" t="s">
        <v>20</v>
      </c>
      <c r="C49" s="31"/>
      <c r="D49" s="31"/>
      <c r="E49" s="40" t="str">
        <f t="shared" si="2"/>
        <v>X</v>
      </c>
      <c r="F49" s="43" t="s">
        <v>67</v>
      </c>
      <c r="G49" s="43"/>
      <c r="H49" s="33"/>
      <c r="I49" s="46">
        <v>1250</v>
      </c>
      <c r="L49" s="22"/>
    </row>
    <row r="50" spans="1:12" s="3" customFormat="1" x14ac:dyDescent="0.15">
      <c r="A50" s="30" t="str">
        <f t="shared" si="0"/>
        <v>44100 AYUDAS SOCIALES A PERSONAS</v>
      </c>
      <c r="B50" s="27" t="s">
        <v>20</v>
      </c>
      <c r="C50" s="31"/>
      <c r="D50" s="31"/>
      <c r="E50" s="40" t="str">
        <f t="shared" si="2"/>
        <v>X</v>
      </c>
      <c r="F50" s="43" t="s">
        <v>68</v>
      </c>
      <c r="G50" s="43"/>
      <c r="H50" s="33"/>
      <c r="I50" s="46">
        <v>1250</v>
      </c>
      <c r="L50" s="22"/>
    </row>
    <row r="51" spans="1:12" s="3" customFormat="1" x14ac:dyDescent="0.15">
      <c r="A51" s="30" t="str">
        <f t="shared" si="0"/>
        <v>44100 AYUDAS SOCIALES A PERSONAS</v>
      </c>
      <c r="B51" s="27" t="s">
        <v>20</v>
      </c>
      <c r="C51" s="31"/>
      <c r="D51" s="31"/>
      <c r="E51" s="40" t="str">
        <f t="shared" si="2"/>
        <v>X</v>
      </c>
      <c r="F51" s="43" t="s">
        <v>69</v>
      </c>
      <c r="G51" s="43"/>
      <c r="H51" s="33"/>
      <c r="I51" s="46">
        <v>1250</v>
      </c>
      <c r="L51" s="22"/>
    </row>
    <row r="52" spans="1:12" s="3" customFormat="1" x14ac:dyDescent="0.15">
      <c r="A52" s="30" t="str">
        <f t="shared" si="0"/>
        <v>44100 AYUDAS SOCIALES A PERSONAS</v>
      </c>
      <c r="B52" s="27" t="s">
        <v>20</v>
      </c>
      <c r="C52" s="31"/>
      <c r="D52" s="31"/>
      <c r="E52" s="40" t="str">
        <f t="shared" si="2"/>
        <v>X</v>
      </c>
      <c r="F52" s="43" t="s">
        <v>70</v>
      </c>
      <c r="G52" s="43"/>
      <c r="H52" s="33"/>
      <c r="I52" s="46">
        <v>1250</v>
      </c>
      <c r="L52" s="22"/>
    </row>
    <row r="53" spans="1:12" s="3" customFormat="1" x14ac:dyDescent="0.15">
      <c r="A53" s="30" t="str">
        <f t="shared" si="0"/>
        <v>44100 AYUDAS SOCIALES A PERSONAS</v>
      </c>
      <c r="B53" s="27" t="s">
        <v>20</v>
      </c>
      <c r="C53" s="31"/>
      <c r="D53" s="31"/>
      <c r="E53" s="40" t="str">
        <f t="shared" si="2"/>
        <v>X</v>
      </c>
      <c r="F53" s="43" t="s">
        <v>71</v>
      </c>
      <c r="G53" s="43"/>
      <c r="H53" s="33"/>
      <c r="I53" s="46">
        <v>1250</v>
      </c>
      <c r="L53" s="22"/>
    </row>
    <row r="54" spans="1:12" s="3" customFormat="1" x14ac:dyDescent="0.15">
      <c r="A54" s="30" t="str">
        <f t="shared" si="0"/>
        <v>44100 AYUDAS SOCIALES A PERSONAS</v>
      </c>
      <c r="B54" s="27" t="s">
        <v>20</v>
      </c>
      <c r="C54" s="31"/>
      <c r="D54" s="31"/>
      <c r="E54" s="40" t="str">
        <f t="shared" si="2"/>
        <v>X</v>
      </c>
      <c r="F54" s="43" t="s">
        <v>72</v>
      </c>
      <c r="G54" s="43"/>
      <c r="H54" s="33"/>
      <c r="I54" s="46">
        <v>1250</v>
      </c>
      <c r="L54" s="22"/>
    </row>
    <row r="55" spans="1:12" s="3" customFormat="1" x14ac:dyDescent="0.15">
      <c r="A55" s="30" t="str">
        <f t="shared" si="0"/>
        <v>44100 AYUDAS SOCIALES A PERSONAS</v>
      </c>
      <c r="B55" s="27" t="s">
        <v>20</v>
      </c>
      <c r="C55" s="31"/>
      <c r="D55" s="31"/>
      <c r="E55" s="40" t="str">
        <f t="shared" si="2"/>
        <v>X</v>
      </c>
      <c r="F55" s="43" t="s">
        <v>73</v>
      </c>
      <c r="G55" s="43"/>
      <c r="H55" s="33"/>
      <c r="I55" s="46">
        <v>1250</v>
      </c>
      <c r="L55" s="22"/>
    </row>
    <row r="56" spans="1:12" s="3" customFormat="1" x14ac:dyDescent="0.15">
      <c r="A56" s="30" t="str">
        <f t="shared" si="0"/>
        <v>44100 AYUDAS SOCIALES A PERSONAS</v>
      </c>
      <c r="B56" s="27" t="s">
        <v>20</v>
      </c>
      <c r="C56" s="31"/>
      <c r="D56" s="31"/>
      <c r="E56" s="40" t="str">
        <f t="shared" si="2"/>
        <v>X</v>
      </c>
      <c r="F56" s="43" t="s">
        <v>74</v>
      </c>
      <c r="G56" s="43"/>
      <c r="H56" s="33"/>
      <c r="I56" s="46">
        <v>1250</v>
      </c>
      <c r="L56" s="22"/>
    </row>
    <row r="57" spans="1:12" s="3" customFormat="1" x14ac:dyDescent="0.15">
      <c r="A57" s="30" t="str">
        <f t="shared" si="0"/>
        <v>44100 AYUDAS SOCIALES A PERSONAS</v>
      </c>
      <c r="B57" s="27" t="s">
        <v>20</v>
      </c>
      <c r="C57" s="31"/>
      <c r="D57" s="31"/>
      <c r="E57" s="40" t="str">
        <f t="shared" si="2"/>
        <v>X</v>
      </c>
      <c r="F57" s="43" t="s">
        <v>75</v>
      </c>
      <c r="G57" s="43"/>
      <c r="H57" s="33"/>
      <c r="I57" s="46">
        <v>1250</v>
      </c>
      <c r="L57" s="22"/>
    </row>
    <row r="58" spans="1:12" s="3" customFormat="1" x14ac:dyDescent="0.15">
      <c r="A58" s="30" t="str">
        <f t="shared" si="0"/>
        <v>44100 AYUDAS SOCIALES A PERSONAS</v>
      </c>
      <c r="B58" s="27" t="s">
        <v>20</v>
      </c>
      <c r="C58" s="31"/>
      <c r="D58" s="31"/>
      <c r="E58" s="40" t="str">
        <f t="shared" si="2"/>
        <v>X</v>
      </c>
      <c r="F58" s="43" t="s">
        <v>76</v>
      </c>
      <c r="G58" s="43"/>
      <c r="H58" s="45"/>
      <c r="I58" s="46">
        <v>1250</v>
      </c>
      <c r="L58" s="22"/>
    </row>
    <row r="59" spans="1:12" s="3" customFormat="1" x14ac:dyDescent="0.15">
      <c r="A59" s="30" t="str">
        <f t="shared" si="0"/>
        <v>44100 AYUDAS SOCIALES A PERSONAS</v>
      </c>
      <c r="B59" s="27" t="s">
        <v>20</v>
      </c>
      <c r="C59" s="31"/>
      <c r="D59" s="31"/>
      <c r="E59" s="40" t="str">
        <f t="shared" si="2"/>
        <v>X</v>
      </c>
      <c r="F59" s="43" t="s">
        <v>142</v>
      </c>
      <c r="G59" s="43"/>
      <c r="H59" s="33"/>
      <c r="I59" s="46">
        <v>1250</v>
      </c>
      <c r="L59" s="22"/>
    </row>
    <row r="60" spans="1:12" s="3" customFormat="1" x14ac:dyDescent="0.15">
      <c r="A60" s="30" t="str">
        <f t="shared" si="0"/>
        <v>44100 AYUDAS SOCIALES A PERSONAS</v>
      </c>
      <c r="B60" s="27" t="s">
        <v>20</v>
      </c>
      <c r="C60" s="31"/>
      <c r="D60" s="31"/>
      <c r="E60" s="40" t="str">
        <f t="shared" si="2"/>
        <v>X</v>
      </c>
      <c r="F60" s="43" t="s">
        <v>77</v>
      </c>
      <c r="G60" s="43"/>
      <c r="H60" s="33"/>
      <c r="I60" s="46">
        <v>1250</v>
      </c>
      <c r="L60" s="22"/>
    </row>
    <row r="61" spans="1:12" s="3" customFormat="1" x14ac:dyDescent="0.25">
      <c r="A61" s="30" t="str">
        <f t="shared" si="0"/>
        <v>44100 AYUDAS SOCIALES A PERSONAS</v>
      </c>
      <c r="B61" s="64" t="s">
        <v>20</v>
      </c>
      <c r="C61" s="31"/>
      <c r="D61" s="31"/>
      <c r="E61" s="65" t="str">
        <f t="shared" si="2"/>
        <v>X</v>
      </c>
      <c r="F61" s="64" t="s">
        <v>78</v>
      </c>
      <c r="G61" s="33"/>
      <c r="H61" s="33"/>
      <c r="I61" s="66">
        <v>1250</v>
      </c>
    </row>
    <row r="62" spans="1:12" s="3" customFormat="1" x14ac:dyDescent="0.25">
      <c r="A62" s="30" t="str">
        <f t="shared" si="0"/>
        <v>44100 AYUDAS SOCIALES A PERSONAS</v>
      </c>
      <c r="B62" s="64" t="s">
        <v>20</v>
      </c>
      <c r="C62" s="31"/>
      <c r="D62" s="31"/>
      <c r="E62" s="65" t="str">
        <f t="shared" si="2"/>
        <v>X</v>
      </c>
      <c r="F62" s="64" t="s">
        <v>79</v>
      </c>
      <c r="G62" s="33"/>
      <c r="H62" s="33"/>
      <c r="I62" s="66">
        <v>1250</v>
      </c>
    </row>
    <row r="63" spans="1:12" s="3" customFormat="1" x14ac:dyDescent="0.25">
      <c r="A63" s="30" t="str">
        <f t="shared" si="0"/>
        <v>44100 AYUDAS SOCIALES A PERSONAS</v>
      </c>
      <c r="B63" s="64" t="s">
        <v>20</v>
      </c>
      <c r="C63" s="31"/>
      <c r="D63" s="31"/>
      <c r="E63" s="65" t="str">
        <f t="shared" si="2"/>
        <v>X</v>
      </c>
      <c r="F63" s="64" t="s">
        <v>80</v>
      </c>
      <c r="G63" s="33"/>
      <c r="H63" s="33"/>
      <c r="I63" s="66">
        <v>1250</v>
      </c>
    </row>
    <row r="64" spans="1:12" s="3" customFormat="1" x14ac:dyDescent="0.25">
      <c r="A64" s="30" t="str">
        <f t="shared" si="0"/>
        <v>44100 AYUDAS SOCIALES A PERSONAS</v>
      </c>
      <c r="B64" s="64" t="s">
        <v>20</v>
      </c>
      <c r="C64" s="31"/>
      <c r="D64" s="31"/>
      <c r="E64" s="65" t="str">
        <f t="shared" si="2"/>
        <v>X</v>
      </c>
      <c r="F64" s="64" t="s">
        <v>81</v>
      </c>
      <c r="G64" s="33"/>
      <c r="H64" s="33"/>
      <c r="I64" s="66">
        <v>1250</v>
      </c>
    </row>
    <row r="65" spans="1:9" s="3" customFormat="1" x14ac:dyDescent="0.25">
      <c r="A65" s="30" t="str">
        <f t="shared" si="0"/>
        <v>44100 AYUDAS SOCIALES A PERSONAS</v>
      </c>
      <c r="B65" s="64" t="s">
        <v>20</v>
      </c>
      <c r="C65" s="31"/>
      <c r="D65" s="31"/>
      <c r="E65" s="65" t="str">
        <f t="shared" si="2"/>
        <v>X</v>
      </c>
      <c r="F65" s="64" t="s">
        <v>82</v>
      </c>
      <c r="G65" s="33"/>
      <c r="H65" s="33"/>
      <c r="I65" s="66">
        <v>1250</v>
      </c>
    </row>
    <row r="66" spans="1:9" s="3" customFormat="1" x14ac:dyDescent="0.25">
      <c r="A66" s="30" t="str">
        <f t="shared" si="0"/>
        <v>44100 AYUDAS SOCIALES A PERSONAS</v>
      </c>
      <c r="B66" s="64" t="s">
        <v>20</v>
      </c>
      <c r="C66" s="31"/>
      <c r="D66" s="31"/>
      <c r="E66" s="65" t="str">
        <f t="shared" si="2"/>
        <v>X</v>
      </c>
      <c r="F66" s="64" t="s">
        <v>83</v>
      </c>
      <c r="G66" s="33"/>
      <c r="H66" s="33"/>
      <c r="I66" s="66">
        <v>1250</v>
      </c>
    </row>
    <row r="67" spans="1:9" s="3" customFormat="1" x14ac:dyDescent="0.25">
      <c r="A67" s="30" t="str">
        <f t="shared" si="0"/>
        <v>44100 AYUDAS SOCIALES A PERSONAS</v>
      </c>
      <c r="B67" s="64" t="s">
        <v>20</v>
      </c>
      <c r="C67" s="31"/>
      <c r="D67" s="31"/>
      <c r="E67" s="65" t="str">
        <f t="shared" si="2"/>
        <v>X</v>
      </c>
      <c r="F67" s="64" t="s">
        <v>84</v>
      </c>
      <c r="G67" s="33"/>
      <c r="H67" s="33"/>
      <c r="I67" s="66">
        <v>1250</v>
      </c>
    </row>
    <row r="68" spans="1:9" s="3" customFormat="1" x14ac:dyDescent="0.25">
      <c r="A68" s="30" t="str">
        <f t="shared" si="0"/>
        <v>44100 AYUDAS SOCIALES A PERSONAS</v>
      </c>
      <c r="B68" s="64" t="s">
        <v>20</v>
      </c>
      <c r="C68" s="31"/>
      <c r="D68" s="31"/>
      <c r="E68" s="65" t="str">
        <f t="shared" si="2"/>
        <v>X</v>
      </c>
      <c r="F68" s="64" t="s">
        <v>85</v>
      </c>
      <c r="G68" s="33"/>
      <c r="H68" s="33"/>
      <c r="I68" s="66">
        <v>1250</v>
      </c>
    </row>
    <row r="69" spans="1:9" s="3" customFormat="1" x14ac:dyDescent="0.25">
      <c r="A69" s="30" t="str">
        <f t="shared" si="0"/>
        <v>44100 AYUDAS SOCIALES A PERSONAS</v>
      </c>
      <c r="B69" s="64" t="s">
        <v>20</v>
      </c>
      <c r="C69" s="31"/>
      <c r="D69" s="31"/>
      <c r="E69" s="65" t="str">
        <f t="shared" si="2"/>
        <v>X</v>
      </c>
      <c r="F69" s="64" t="s">
        <v>86</v>
      </c>
      <c r="G69" s="33"/>
      <c r="H69" s="33"/>
      <c r="I69" s="66">
        <v>1250</v>
      </c>
    </row>
    <row r="70" spans="1:9" s="3" customFormat="1" x14ac:dyDescent="0.25">
      <c r="A70" s="30" t="str">
        <f t="shared" si="0"/>
        <v>44100 AYUDAS SOCIALES A PERSONAS</v>
      </c>
      <c r="B70" s="64" t="s">
        <v>20</v>
      </c>
      <c r="C70" s="31"/>
      <c r="D70" s="31"/>
      <c r="E70" s="65" t="str">
        <f t="shared" si="2"/>
        <v>X</v>
      </c>
      <c r="F70" s="64" t="s">
        <v>87</v>
      </c>
      <c r="G70" s="33"/>
      <c r="H70" s="33"/>
      <c r="I70" s="66">
        <v>1250</v>
      </c>
    </row>
    <row r="71" spans="1:9" s="3" customFormat="1" x14ac:dyDescent="0.25">
      <c r="A71" s="30" t="str">
        <f t="shared" si="0"/>
        <v>44100 AYUDAS SOCIALES A PERSONAS</v>
      </c>
      <c r="B71" s="64" t="s">
        <v>20</v>
      </c>
      <c r="C71" s="31"/>
      <c r="D71" s="31"/>
      <c r="E71" s="65" t="str">
        <f t="shared" si="2"/>
        <v>X</v>
      </c>
      <c r="F71" s="64" t="s">
        <v>88</v>
      </c>
      <c r="G71" s="33"/>
      <c r="H71" s="33"/>
      <c r="I71" s="66">
        <v>1250</v>
      </c>
    </row>
    <row r="72" spans="1:9" s="3" customFormat="1" x14ac:dyDescent="0.25">
      <c r="A72" s="30" t="str">
        <f t="shared" ref="A72:A127" si="3">IFERROR(LOOKUP(B72,$K$5:$K$6,$J$5:$J$6),"")</f>
        <v>44100 AYUDAS SOCIALES A PERSONAS</v>
      </c>
      <c r="B72" s="64" t="s">
        <v>20</v>
      </c>
      <c r="C72" s="31"/>
      <c r="D72" s="31"/>
      <c r="E72" s="65" t="str">
        <f t="shared" si="2"/>
        <v>X</v>
      </c>
      <c r="F72" s="64" t="s">
        <v>89</v>
      </c>
      <c r="G72" s="33"/>
      <c r="H72" s="33"/>
      <c r="I72" s="66">
        <v>1250</v>
      </c>
    </row>
    <row r="73" spans="1:9" s="3" customFormat="1" x14ac:dyDescent="0.25">
      <c r="A73" s="30" t="str">
        <f t="shared" si="3"/>
        <v>44100 AYUDAS SOCIALES A PERSONAS</v>
      </c>
      <c r="B73" s="64" t="s">
        <v>20</v>
      </c>
      <c r="C73" s="31"/>
      <c r="D73" s="31"/>
      <c r="E73" s="65" t="str">
        <f t="shared" si="2"/>
        <v>X</v>
      </c>
      <c r="F73" s="64" t="s">
        <v>90</v>
      </c>
      <c r="G73" s="33"/>
      <c r="H73" s="33"/>
      <c r="I73" s="66">
        <v>1250</v>
      </c>
    </row>
    <row r="74" spans="1:9" s="3" customFormat="1" x14ac:dyDescent="0.25">
      <c r="A74" s="30" t="str">
        <f t="shared" si="3"/>
        <v>44100 AYUDAS SOCIALES A PERSONAS</v>
      </c>
      <c r="B74" s="64" t="s">
        <v>20</v>
      </c>
      <c r="C74" s="31"/>
      <c r="D74" s="31"/>
      <c r="E74" s="65" t="str">
        <f t="shared" si="2"/>
        <v>X</v>
      </c>
      <c r="F74" s="64" t="s">
        <v>91</v>
      </c>
      <c r="G74" s="33"/>
      <c r="H74" s="33"/>
      <c r="I74" s="66">
        <v>1250</v>
      </c>
    </row>
    <row r="75" spans="1:9" s="3" customFormat="1" x14ac:dyDescent="0.25">
      <c r="A75" s="30" t="str">
        <f t="shared" si="3"/>
        <v>44100 AYUDAS SOCIALES A PERSONAS</v>
      </c>
      <c r="B75" s="64" t="s">
        <v>20</v>
      </c>
      <c r="C75" s="31"/>
      <c r="D75" s="31"/>
      <c r="E75" s="65" t="str">
        <f t="shared" si="2"/>
        <v>X</v>
      </c>
      <c r="F75" s="64" t="s">
        <v>92</v>
      </c>
      <c r="G75" s="33"/>
      <c r="H75" s="33"/>
      <c r="I75" s="66">
        <v>1250</v>
      </c>
    </row>
    <row r="76" spans="1:9" s="3" customFormat="1" x14ac:dyDescent="0.25">
      <c r="A76" s="30" t="str">
        <f t="shared" si="3"/>
        <v>44100 AYUDAS SOCIALES A PERSONAS</v>
      </c>
      <c r="B76" s="64" t="s">
        <v>20</v>
      </c>
      <c r="C76" s="31"/>
      <c r="D76" s="31"/>
      <c r="E76" s="65" t="str">
        <f t="shared" si="2"/>
        <v>X</v>
      </c>
      <c r="F76" s="64" t="s">
        <v>93</v>
      </c>
      <c r="G76" s="33"/>
      <c r="H76" s="33"/>
      <c r="I76" s="66">
        <v>1250</v>
      </c>
    </row>
    <row r="77" spans="1:9" s="3" customFormat="1" x14ac:dyDescent="0.25">
      <c r="A77" s="30" t="str">
        <f t="shared" si="3"/>
        <v>44100 AYUDAS SOCIALES A PERSONAS</v>
      </c>
      <c r="B77" s="64" t="s">
        <v>20</v>
      </c>
      <c r="C77" s="31"/>
      <c r="D77" s="31"/>
      <c r="E77" s="65" t="str">
        <f t="shared" si="2"/>
        <v>X</v>
      </c>
      <c r="F77" s="64" t="s">
        <v>94</v>
      </c>
      <c r="G77" s="33"/>
      <c r="H77" s="33"/>
      <c r="I77" s="66">
        <v>1250</v>
      </c>
    </row>
    <row r="78" spans="1:9" s="3" customFormat="1" x14ac:dyDescent="0.25">
      <c r="A78" s="30" t="str">
        <f t="shared" si="3"/>
        <v>44100 AYUDAS SOCIALES A PERSONAS</v>
      </c>
      <c r="B78" s="64" t="s">
        <v>20</v>
      </c>
      <c r="C78" s="31"/>
      <c r="D78" s="31"/>
      <c r="E78" s="65" t="str">
        <f t="shared" si="2"/>
        <v>X</v>
      </c>
      <c r="F78" s="64" t="s">
        <v>95</v>
      </c>
      <c r="G78" s="33"/>
      <c r="H78" s="33"/>
      <c r="I78" s="66">
        <v>1250</v>
      </c>
    </row>
    <row r="79" spans="1:9" s="3" customFormat="1" x14ac:dyDescent="0.25">
      <c r="A79" s="30" t="str">
        <f t="shared" si="3"/>
        <v>44100 AYUDAS SOCIALES A PERSONAS</v>
      </c>
      <c r="B79" s="64" t="s">
        <v>20</v>
      </c>
      <c r="C79" s="31"/>
      <c r="D79" s="31"/>
      <c r="E79" s="65" t="str">
        <f t="shared" si="2"/>
        <v>X</v>
      </c>
      <c r="F79" s="64" t="s">
        <v>96</v>
      </c>
      <c r="G79" s="33"/>
      <c r="H79" s="33"/>
      <c r="I79" s="66">
        <v>1250</v>
      </c>
    </row>
    <row r="80" spans="1:9" s="3" customFormat="1" x14ac:dyDescent="0.25">
      <c r="A80" s="30" t="str">
        <f t="shared" si="3"/>
        <v>44100 AYUDAS SOCIALES A PERSONAS</v>
      </c>
      <c r="B80" s="64" t="s">
        <v>20</v>
      </c>
      <c r="C80" s="31"/>
      <c r="D80" s="31"/>
      <c r="E80" s="65" t="str">
        <f t="shared" si="2"/>
        <v>X</v>
      </c>
      <c r="F80" s="64" t="s">
        <v>97</v>
      </c>
      <c r="G80" s="33"/>
      <c r="H80" s="33"/>
      <c r="I80" s="66">
        <v>1250</v>
      </c>
    </row>
    <row r="81" spans="1:9" s="3" customFormat="1" x14ac:dyDescent="0.25">
      <c r="A81" s="30" t="str">
        <f t="shared" si="3"/>
        <v>44100 AYUDAS SOCIALES A PERSONAS</v>
      </c>
      <c r="B81" s="64" t="s">
        <v>20</v>
      </c>
      <c r="C81" s="31"/>
      <c r="D81" s="31"/>
      <c r="E81" s="65" t="str">
        <f t="shared" si="2"/>
        <v>X</v>
      </c>
      <c r="F81" s="64" t="s">
        <v>98</v>
      </c>
      <c r="G81" s="33"/>
      <c r="H81" s="33"/>
      <c r="I81" s="66">
        <v>1250</v>
      </c>
    </row>
    <row r="82" spans="1:9" s="3" customFormat="1" x14ac:dyDescent="0.25">
      <c r="A82" s="30" t="str">
        <f t="shared" si="3"/>
        <v>44100 AYUDAS SOCIALES A PERSONAS</v>
      </c>
      <c r="B82" s="64" t="s">
        <v>20</v>
      </c>
      <c r="C82" s="31"/>
      <c r="D82" s="31"/>
      <c r="E82" s="65" t="str">
        <f t="shared" si="2"/>
        <v>X</v>
      </c>
      <c r="F82" s="64" t="s">
        <v>99</v>
      </c>
      <c r="G82" s="33"/>
      <c r="H82" s="33"/>
      <c r="I82" s="66">
        <v>1250</v>
      </c>
    </row>
    <row r="83" spans="1:9" s="3" customFormat="1" x14ac:dyDescent="0.25">
      <c r="A83" s="30" t="str">
        <f t="shared" si="3"/>
        <v>44100 AYUDAS SOCIALES A PERSONAS</v>
      </c>
      <c r="B83" s="64" t="s">
        <v>20</v>
      </c>
      <c r="C83" s="31"/>
      <c r="D83" s="31"/>
      <c r="E83" s="65" t="str">
        <f t="shared" si="2"/>
        <v>X</v>
      </c>
      <c r="F83" s="64" t="s">
        <v>100</v>
      </c>
      <c r="G83" s="33"/>
      <c r="H83" s="33"/>
      <c r="I83" s="66">
        <v>1250</v>
      </c>
    </row>
    <row r="84" spans="1:9" s="3" customFormat="1" x14ac:dyDescent="0.25">
      <c r="A84" s="30" t="str">
        <f t="shared" si="3"/>
        <v>44100 AYUDAS SOCIALES A PERSONAS</v>
      </c>
      <c r="B84" s="64" t="s">
        <v>20</v>
      </c>
      <c r="C84" s="31"/>
      <c r="D84" s="31"/>
      <c r="E84" s="65" t="str">
        <f t="shared" si="2"/>
        <v>X</v>
      </c>
      <c r="F84" s="64" t="s">
        <v>101</v>
      </c>
      <c r="G84" s="33"/>
      <c r="H84" s="33"/>
      <c r="I84" s="66">
        <v>1250</v>
      </c>
    </row>
    <row r="85" spans="1:9" s="3" customFormat="1" x14ac:dyDescent="0.25">
      <c r="A85" s="30" t="str">
        <f t="shared" si="3"/>
        <v>44100 AYUDAS SOCIALES A PERSONAS</v>
      </c>
      <c r="B85" s="64" t="s">
        <v>20</v>
      </c>
      <c r="C85" s="31"/>
      <c r="D85" s="31"/>
      <c r="E85" s="65" t="str">
        <f t="shared" si="2"/>
        <v>X</v>
      </c>
      <c r="F85" s="64" t="s">
        <v>102</v>
      </c>
      <c r="G85" s="33"/>
      <c r="H85" s="33"/>
      <c r="I85" s="66">
        <v>1250</v>
      </c>
    </row>
    <row r="86" spans="1:9" s="3" customFormat="1" x14ac:dyDescent="0.25">
      <c r="A86" s="30" t="str">
        <f t="shared" si="3"/>
        <v>44100 AYUDAS SOCIALES A PERSONAS</v>
      </c>
      <c r="B86" s="64" t="s">
        <v>20</v>
      </c>
      <c r="C86" s="31"/>
      <c r="D86" s="31"/>
      <c r="E86" s="65" t="str">
        <f t="shared" si="2"/>
        <v>X</v>
      </c>
      <c r="F86" s="64" t="s">
        <v>103</v>
      </c>
      <c r="G86" s="33"/>
      <c r="H86" s="33"/>
      <c r="I86" s="66">
        <v>1250</v>
      </c>
    </row>
    <row r="87" spans="1:9" s="3" customFormat="1" x14ac:dyDescent="0.25">
      <c r="A87" s="30" t="str">
        <f t="shared" si="3"/>
        <v>44100 AYUDAS SOCIALES A PERSONAS</v>
      </c>
      <c r="B87" s="64" t="s">
        <v>20</v>
      </c>
      <c r="C87" s="31"/>
      <c r="D87" s="31"/>
      <c r="E87" s="65" t="str">
        <f t="shared" si="2"/>
        <v>X</v>
      </c>
      <c r="F87" s="64" t="s">
        <v>104</v>
      </c>
      <c r="G87" s="33"/>
      <c r="H87" s="33"/>
      <c r="I87" s="66">
        <v>1250</v>
      </c>
    </row>
    <row r="88" spans="1:9" s="3" customFormat="1" x14ac:dyDescent="0.25">
      <c r="A88" s="30" t="str">
        <f t="shared" si="3"/>
        <v>44100 AYUDAS SOCIALES A PERSONAS</v>
      </c>
      <c r="B88" s="64" t="s">
        <v>20</v>
      </c>
      <c r="C88" s="31"/>
      <c r="D88" s="31"/>
      <c r="E88" s="65" t="str">
        <f t="shared" si="2"/>
        <v>X</v>
      </c>
      <c r="F88" s="64" t="s">
        <v>27</v>
      </c>
      <c r="G88" s="33"/>
      <c r="H88" s="33"/>
      <c r="I88" s="66">
        <v>1250</v>
      </c>
    </row>
    <row r="89" spans="1:9" s="3" customFormat="1" x14ac:dyDescent="0.25">
      <c r="A89" s="30" t="str">
        <f t="shared" si="3"/>
        <v>44100 AYUDAS SOCIALES A PERSONAS</v>
      </c>
      <c r="B89" s="64" t="s">
        <v>20</v>
      </c>
      <c r="C89" s="31"/>
      <c r="D89" s="31"/>
      <c r="E89" s="65" t="str">
        <f t="shared" si="2"/>
        <v>X</v>
      </c>
      <c r="F89" s="64" t="s">
        <v>105</v>
      </c>
      <c r="G89" s="33"/>
      <c r="H89" s="33"/>
      <c r="I89" s="66">
        <v>1250</v>
      </c>
    </row>
    <row r="90" spans="1:9" s="3" customFormat="1" x14ac:dyDescent="0.25">
      <c r="A90" s="30" t="str">
        <f t="shared" si="3"/>
        <v>44100 AYUDAS SOCIALES A PERSONAS</v>
      </c>
      <c r="B90" s="64" t="s">
        <v>20</v>
      </c>
      <c r="C90" s="31"/>
      <c r="D90" s="31"/>
      <c r="E90" s="65" t="str">
        <f t="shared" si="2"/>
        <v>X</v>
      </c>
      <c r="F90" s="64" t="s">
        <v>106</v>
      </c>
      <c r="G90" s="33"/>
      <c r="H90" s="33"/>
      <c r="I90" s="66">
        <v>1250</v>
      </c>
    </row>
    <row r="91" spans="1:9" s="3" customFormat="1" x14ac:dyDescent="0.25">
      <c r="A91" s="30" t="str">
        <f t="shared" si="3"/>
        <v>44100 AYUDAS SOCIALES A PERSONAS</v>
      </c>
      <c r="B91" s="64" t="s">
        <v>20</v>
      </c>
      <c r="C91" s="31"/>
      <c r="D91" s="31"/>
      <c r="E91" s="65" t="str">
        <f t="shared" si="2"/>
        <v>X</v>
      </c>
      <c r="F91" s="64" t="s">
        <v>107</v>
      </c>
      <c r="G91" s="33"/>
      <c r="H91" s="33"/>
      <c r="I91" s="66">
        <v>1250</v>
      </c>
    </row>
    <row r="92" spans="1:9" s="3" customFormat="1" x14ac:dyDescent="0.25">
      <c r="A92" s="30" t="str">
        <f t="shared" si="3"/>
        <v>44100 AYUDAS SOCIALES A PERSONAS</v>
      </c>
      <c r="B92" s="64" t="s">
        <v>20</v>
      </c>
      <c r="C92" s="31"/>
      <c r="D92" s="31"/>
      <c r="E92" s="65" t="str">
        <f t="shared" si="2"/>
        <v>X</v>
      </c>
      <c r="F92" s="64" t="s">
        <v>108</v>
      </c>
      <c r="G92" s="33"/>
      <c r="H92" s="33"/>
      <c r="I92" s="66">
        <v>1250</v>
      </c>
    </row>
    <row r="93" spans="1:9" s="3" customFormat="1" x14ac:dyDescent="0.25">
      <c r="A93" s="30" t="str">
        <f t="shared" si="3"/>
        <v>44100 AYUDAS SOCIALES A PERSONAS</v>
      </c>
      <c r="B93" s="64" t="s">
        <v>20</v>
      </c>
      <c r="C93" s="31"/>
      <c r="D93" s="31"/>
      <c r="E93" s="65" t="str">
        <f t="shared" si="2"/>
        <v>X</v>
      </c>
      <c r="F93" s="64" t="s">
        <v>109</v>
      </c>
      <c r="G93" s="33"/>
      <c r="H93" s="33"/>
      <c r="I93" s="66">
        <v>1250</v>
      </c>
    </row>
    <row r="94" spans="1:9" s="3" customFormat="1" x14ac:dyDescent="0.25">
      <c r="A94" s="30" t="str">
        <f t="shared" si="3"/>
        <v>44100 AYUDAS SOCIALES A PERSONAS</v>
      </c>
      <c r="B94" s="64" t="s">
        <v>20</v>
      </c>
      <c r="C94" s="31"/>
      <c r="D94" s="31"/>
      <c r="E94" s="65" t="str">
        <f t="shared" si="2"/>
        <v>X</v>
      </c>
      <c r="F94" s="64" t="s">
        <v>110</v>
      </c>
      <c r="G94" s="33"/>
      <c r="H94" s="33"/>
      <c r="I94" s="66">
        <v>1250</v>
      </c>
    </row>
    <row r="95" spans="1:9" s="3" customFormat="1" x14ac:dyDescent="0.25">
      <c r="A95" s="30" t="str">
        <f t="shared" si="3"/>
        <v>44100 AYUDAS SOCIALES A PERSONAS</v>
      </c>
      <c r="B95" s="64" t="s">
        <v>20</v>
      </c>
      <c r="C95" s="31"/>
      <c r="D95" s="31"/>
      <c r="E95" s="65" t="str">
        <f t="shared" si="2"/>
        <v>X</v>
      </c>
      <c r="F95" s="64" t="s">
        <v>111</v>
      </c>
      <c r="G95" s="33"/>
      <c r="H95" s="33"/>
      <c r="I95" s="66">
        <v>1250</v>
      </c>
    </row>
    <row r="96" spans="1:9" s="3" customFormat="1" x14ac:dyDescent="0.25">
      <c r="A96" s="30" t="str">
        <f t="shared" si="3"/>
        <v>44100 AYUDAS SOCIALES A PERSONAS</v>
      </c>
      <c r="B96" s="64" t="s">
        <v>20</v>
      </c>
      <c r="C96" s="31"/>
      <c r="D96" s="31"/>
      <c r="E96" s="65" t="str">
        <f t="shared" si="2"/>
        <v>X</v>
      </c>
      <c r="F96" s="64" t="s">
        <v>112</v>
      </c>
      <c r="G96" s="33"/>
      <c r="H96" s="33"/>
      <c r="I96" s="66">
        <v>1250</v>
      </c>
    </row>
    <row r="97" spans="1:9" s="3" customFormat="1" x14ac:dyDescent="0.25">
      <c r="A97" s="30" t="str">
        <f t="shared" si="3"/>
        <v>44100 AYUDAS SOCIALES A PERSONAS</v>
      </c>
      <c r="B97" s="64" t="s">
        <v>20</v>
      </c>
      <c r="C97" s="31"/>
      <c r="D97" s="31"/>
      <c r="E97" s="65" t="str">
        <f t="shared" si="2"/>
        <v>X</v>
      </c>
      <c r="F97" s="64" t="s">
        <v>113</v>
      </c>
      <c r="G97" s="33"/>
      <c r="H97" s="33"/>
      <c r="I97" s="66">
        <v>1250</v>
      </c>
    </row>
    <row r="98" spans="1:9" s="3" customFormat="1" x14ac:dyDescent="0.25">
      <c r="A98" s="30" t="str">
        <f t="shared" si="3"/>
        <v>44100 AYUDAS SOCIALES A PERSONAS</v>
      </c>
      <c r="B98" s="64" t="s">
        <v>20</v>
      </c>
      <c r="C98" s="31"/>
      <c r="D98" s="31"/>
      <c r="E98" s="65" t="str">
        <f t="shared" si="2"/>
        <v>X</v>
      </c>
      <c r="F98" s="64" t="s">
        <v>114</v>
      </c>
      <c r="G98" s="33"/>
      <c r="H98" s="33"/>
      <c r="I98" s="66">
        <v>1250</v>
      </c>
    </row>
    <row r="99" spans="1:9" s="3" customFormat="1" x14ac:dyDescent="0.25">
      <c r="A99" s="30" t="str">
        <f t="shared" si="3"/>
        <v>44100 AYUDAS SOCIALES A PERSONAS</v>
      </c>
      <c r="B99" s="64" t="s">
        <v>20</v>
      </c>
      <c r="C99" s="31"/>
      <c r="D99" s="31"/>
      <c r="E99" s="65" t="str">
        <f t="shared" si="2"/>
        <v>X</v>
      </c>
      <c r="F99" s="64" t="s">
        <v>115</v>
      </c>
      <c r="G99" s="33"/>
      <c r="H99" s="33"/>
      <c r="I99" s="66">
        <v>1250</v>
      </c>
    </row>
    <row r="100" spans="1:9" s="3" customFormat="1" x14ac:dyDescent="0.25">
      <c r="A100" s="30" t="str">
        <f t="shared" si="3"/>
        <v>44100 AYUDAS SOCIALES A PERSONAS</v>
      </c>
      <c r="B100" s="64" t="s">
        <v>20</v>
      </c>
      <c r="C100" s="31"/>
      <c r="D100" s="31"/>
      <c r="E100" s="65" t="str">
        <f t="shared" si="2"/>
        <v>X</v>
      </c>
      <c r="F100" s="64" t="s">
        <v>116</v>
      </c>
      <c r="G100" s="33"/>
      <c r="H100" s="33"/>
      <c r="I100" s="66">
        <v>1250</v>
      </c>
    </row>
    <row r="101" spans="1:9" s="3" customFormat="1" x14ac:dyDescent="0.25">
      <c r="A101" s="30" t="str">
        <f t="shared" si="3"/>
        <v>44100 AYUDAS SOCIALES A PERSONAS</v>
      </c>
      <c r="B101" s="64" t="s">
        <v>20</v>
      </c>
      <c r="C101" s="31"/>
      <c r="D101" s="31"/>
      <c r="E101" s="65" t="str">
        <f t="shared" si="2"/>
        <v>X</v>
      </c>
      <c r="F101" s="64" t="s">
        <v>117</v>
      </c>
      <c r="G101" s="33"/>
      <c r="H101" s="33"/>
      <c r="I101" s="66">
        <v>1250</v>
      </c>
    </row>
    <row r="102" spans="1:9" s="3" customFormat="1" x14ac:dyDescent="0.25">
      <c r="A102" s="30" t="str">
        <f t="shared" si="3"/>
        <v>44100 AYUDAS SOCIALES A PERSONAS</v>
      </c>
      <c r="B102" s="64" t="s">
        <v>20</v>
      </c>
      <c r="C102" s="31"/>
      <c r="D102" s="31"/>
      <c r="E102" s="65" t="str">
        <f t="shared" si="2"/>
        <v>X</v>
      </c>
      <c r="F102" s="64" t="s">
        <v>118</v>
      </c>
      <c r="G102" s="33"/>
      <c r="H102" s="33"/>
      <c r="I102" s="66">
        <v>1250</v>
      </c>
    </row>
    <row r="103" spans="1:9" s="3" customFormat="1" x14ac:dyDescent="0.25">
      <c r="A103" s="30" t="str">
        <f t="shared" si="3"/>
        <v>44100 AYUDAS SOCIALES A PERSONAS</v>
      </c>
      <c r="B103" s="64" t="s">
        <v>20</v>
      </c>
      <c r="C103" s="31"/>
      <c r="D103" s="31"/>
      <c r="E103" s="65" t="str">
        <f t="shared" si="2"/>
        <v>X</v>
      </c>
      <c r="F103" s="64" t="s">
        <v>119</v>
      </c>
      <c r="G103" s="33"/>
      <c r="H103" s="33"/>
      <c r="I103" s="66">
        <v>1250</v>
      </c>
    </row>
    <row r="104" spans="1:9" s="3" customFormat="1" x14ac:dyDescent="0.25">
      <c r="A104" s="30" t="str">
        <f t="shared" si="3"/>
        <v>44100 AYUDAS SOCIALES A PERSONAS</v>
      </c>
      <c r="B104" s="64" t="s">
        <v>20</v>
      </c>
      <c r="C104" s="31"/>
      <c r="D104" s="31"/>
      <c r="E104" s="65" t="str">
        <f t="shared" ref="E104:E127" si="4">IF(A104=$J$5,"X",IF(A104=$J$6,"X",""))</f>
        <v>X</v>
      </c>
      <c r="F104" s="64" t="s">
        <v>120</v>
      </c>
      <c r="G104" s="33"/>
      <c r="H104" s="33"/>
      <c r="I104" s="66">
        <v>1250</v>
      </c>
    </row>
    <row r="105" spans="1:9" s="3" customFormat="1" x14ac:dyDescent="0.25">
      <c r="A105" s="30" t="str">
        <f t="shared" si="3"/>
        <v>44100 AYUDAS SOCIALES A PERSONAS</v>
      </c>
      <c r="B105" s="64" t="s">
        <v>20</v>
      </c>
      <c r="C105" s="31"/>
      <c r="D105" s="31"/>
      <c r="E105" s="65" t="str">
        <f t="shared" si="4"/>
        <v>X</v>
      </c>
      <c r="F105" s="64" t="s">
        <v>121</v>
      </c>
      <c r="G105" s="33"/>
      <c r="H105" s="33"/>
      <c r="I105" s="66">
        <v>1250</v>
      </c>
    </row>
    <row r="106" spans="1:9" s="3" customFormat="1" x14ac:dyDescent="0.25">
      <c r="A106" s="30" t="str">
        <f t="shared" si="3"/>
        <v>44100 AYUDAS SOCIALES A PERSONAS</v>
      </c>
      <c r="B106" s="64" t="s">
        <v>20</v>
      </c>
      <c r="C106" s="31"/>
      <c r="D106" s="31"/>
      <c r="E106" s="65" t="str">
        <f t="shared" si="4"/>
        <v>X</v>
      </c>
      <c r="F106" s="64" t="s">
        <v>122</v>
      </c>
      <c r="G106" s="33"/>
      <c r="H106" s="33"/>
      <c r="I106" s="66">
        <v>1250</v>
      </c>
    </row>
    <row r="107" spans="1:9" s="3" customFormat="1" x14ac:dyDescent="0.25">
      <c r="A107" s="30" t="str">
        <f t="shared" si="3"/>
        <v>44100 AYUDAS SOCIALES A PERSONAS</v>
      </c>
      <c r="B107" s="64" t="s">
        <v>20</v>
      </c>
      <c r="C107" s="31"/>
      <c r="D107" s="31"/>
      <c r="E107" s="65" t="str">
        <f t="shared" si="4"/>
        <v>X</v>
      </c>
      <c r="F107" s="64" t="s">
        <v>123</v>
      </c>
      <c r="G107" s="33"/>
      <c r="H107" s="33"/>
      <c r="I107" s="66">
        <v>1250</v>
      </c>
    </row>
    <row r="108" spans="1:9" s="3" customFormat="1" x14ac:dyDescent="0.25">
      <c r="A108" s="30" t="str">
        <f t="shared" si="3"/>
        <v>44100 AYUDAS SOCIALES A PERSONAS</v>
      </c>
      <c r="B108" s="64" t="s">
        <v>20</v>
      </c>
      <c r="C108" s="31"/>
      <c r="D108" s="31"/>
      <c r="E108" s="65" t="str">
        <f t="shared" si="4"/>
        <v>X</v>
      </c>
      <c r="F108" s="64" t="s">
        <v>124</v>
      </c>
      <c r="G108" s="33"/>
      <c r="H108" s="33"/>
      <c r="I108" s="66">
        <v>1250</v>
      </c>
    </row>
    <row r="109" spans="1:9" s="3" customFormat="1" x14ac:dyDescent="0.25">
      <c r="A109" s="30" t="str">
        <f t="shared" si="3"/>
        <v>44100 AYUDAS SOCIALES A PERSONAS</v>
      </c>
      <c r="B109" s="64" t="s">
        <v>20</v>
      </c>
      <c r="C109" s="31"/>
      <c r="D109" s="31"/>
      <c r="E109" s="65" t="str">
        <f t="shared" si="4"/>
        <v>X</v>
      </c>
      <c r="F109" s="64" t="s">
        <v>125</v>
      </c>
      <c r="G109" s="33"/>
      <c r="H109" s="33"/>
      <c r="I109" s="66">
        <v>1250</v>
      </c>
    </row>
    <row r="110" spans="1:9" s="3" customFormat="1" x14ac:dyDescent="0.25">
      <c r="A110" s="30" t="str">
        <f t="shared" si="3"/>
        <v>44100 AYUDAS SOCIALES A PERSONAS</v>
      </c>
      <c r="B110" s="64" t="s">
        <v>20</v>
      </c>
      <c r="C110" s="31"/>
      <c r="D110" s="31"/>
      <c r="E110" s="65" t="str">
        <f t="shared" si="4"/>
        <v>X</v>
      </c>
      <c r="F110" s="64" t="s">
        <v>126</v>
      </c>
      <c r="G110" s="33"/>
      <c r="H110" s="33"/>
      <c r="I110" s="66">
        <v>1250</v>
      </c>
    </row>
    <row r="111" spans="1:9" s="3" customFormat="1" x14ac:dyDescent="0.25">
      <c r="A111" s="30" t="str">
        <f t="shared" si="3"/>
        <v>44100 AYUDAS SOCIALES A PERSONAS</v>
      </c>
      <c r="B111" s="64" t="s">
        <v>20</v>
      </c>
      <c r="C111" s="31"/>
      <c r="D111" s="31"/>
      <c r="E111" s="65" t="str">
        <f t="shared" si="4"/>
        <v>X</v>
      </c>
      <c r="F111" s="64" t="s">
        <v>127</v>
      </c>
      <c r="G111" s="33"/>
      <c r="H111" s="33"/>
      <c r="I111" s="66">
        <v>1250</v>
      </c>
    </row>
    <row r="112" spans="1:9" s="3" customFormat="1" x14ac:dyDescent="0.25">
      <c r="A112" s="30" t="str">
        <f t="shared" si="3"/>
        <v>44100 AYUDAS SOCIALES A PERSONAS</v>
      </c>
      <c r="B112" s="64" t="s">
        <v>20</v>
      </c>
      <c r="C112" s="31"/>
      <c r="D112" s="31"/>
      <c r="E112" s="65" t="str">
        <f t="shared" si="4"/>
        <v>X</v>
      </c>
      <c r="F112" s="64" t="s">
        <v>142</v>
      </c>
      <c r="G112" s="33"/>
      <c r="H112" s="33"/>
      <c r="I112" s="66">
        <v>1250</v>
      </c>
    </row>
    <row r="113" spans="1:9" s="3" customFormat="1" x14ac:dyDescent="0.25">
      <c r="A113" s="30" t="str">
        <f t="shared" si="3"/>
        <v>44100 AYUDAS SOCIALES A PERSONAS</v>
      </c>
      <c r="B113" s="64" t="s">
        <v>20</v>
      </c>
      <c r="C113" s="31"/>
      <c r="D113" s="31"/>
      <c r="E113" s="65" t="str">
        <f t="shared" si="4"/>
        <v>X</v>
      </c>
      <c r="F113" s="64" t="s">
        <v>142</v>
      </c>
      <c r="G113" s="33"/>
      <c r="H113" s="33"/>
      <c r="I113" s="66">
        <v>1250</v>
      </c>
    </row>
    <row r="114" spans="1:9" s="3" customFormat="1" x14ac:dyDescent="0.25">
      <c r="A114" s="30" t="str">
        <f t="shared" si="3"/>
        <v>44100 AYUDAS SOCIALES A PERSONAS</v>
      </c>
      <c r="B114" s="64" t="s">
        <v>20</v>
      </c>
      <c r="C114" s="31"/>
      <c r="D114" s="31"/>
      <c r="E114" s="65" t="str">
        <f t="shared" si="4"/>
        <v>X</v>
      </c>
      <c r="F114" s="64" t="s">
        <v>128</v>
      </c>
      <c r="G114" s="33"/>
      <c r="H114" s="33"/>
      <c r="I114" s="66">
        <v>1250</v>
      </c>
    </row>
    <row r="115" spans="1:9" s="3" customFormat="1" x14ac:dyDescent="0.25">
      <c r="A115" s="30" t="str">
        <f t="shared" si="3"/>
        <v>44100 AYUDAS SOCIALES A PERSONAS</v>
      </c>
      <c r="B115" s="64" t="s">
        <v>20</v>
      </c>
      <c r="C115" s="31"/>
      <c r="D115" s="31"/>
      <c r="E115" s="65" t="str">
        <f t="shared" si="4"/>
        <v>X</v>
      </c>
      <c r="F115" s="64" t="s">
        <v>129</v>
      </c>
      <c r="G115" s="33"/>
      <c r="H115" s="33"/>
      <c r="I115" s="66">
        <v>1250</v>
      </c>
    </row>
    <row r="116" spans="1:9" s="3" customFormat="1" x14ac:dyDescent="0.25">
      <c r="A116" s="30" t="str">
        <f t="shared" si="3"/>
        <v>44100 AYUDAS SOCIALES A PERSONAS</v>
      </c>
      <c r="B116" s="64" t="s">
        <v>20</v>
      </c>
      <c r="C116" s="31"/>
      <c r="D116" s="31"/>
      <c r="E116" s="65" t="str">
        <f t="shared" si="4"/>
        <v>X</v>
      </c>
      <c r="F116" s="64" t="s">
        <v>130</v>
      </c>
      <c r="G116" s="33"/>
      <c r="H116" s="33"/>
      <c r="I116" s="66">
        <v>1250</v>
      </c>
    </row>
    <row r="117" spans="1:9" s="3" customFormat="1" x14ac:dyDescent="0.25">
      <c r="A117" s="30" t="str">
        <f t="shared" si="3"/>
        <v>44100 AYUDAS SOCIALES A PERSONAS</v>
      </c>
      <c r="B117" s="64" t="s">
        <v>20</v>
      </c>
      <c r="C117" s="31"/>
      <c r="D117" s="31"/>
      <c r="E117" s="65" t="str">
        <f t="shared" si="4"/>
        <v>X</v>
      </c>
      <c r="F117" s="64" t="s">
        <v>131</v>
      </c>
      <c r="G117" s="33"/>
      <c r="H117" s="33"/>
      <c r="I117" s="66">
        <v>1250</v>
      </c>
    </row>
    <row r="118" spans="1:9" s="3" customFormat="1" x14ac:dyDescent="0.25">
      <c r="A118" s="30" t="str">
        <f t="shared" si="3"/>
        <v>44100 AYUDAS SOCIALES A PERSONAS</v>
      </c>
      <c r="B118" s="64" t="s">
        <v>20</v>
      </c>
      <c r="C118" s="31"/>
      <c r="D118" s="31"/>
      <c r="E118" s="65" t="str">
        <f t="shared" si="4"/>
        <v>X</v>
      </c>
      <c r="F118" s="64" t="s">
        <v>132</v>
      </c>
      <c r="G118" s="33"/>
      <c r="H118" s="33"/>
      <c r="I118" s="66">
        <v>1250</v>
      </c>
    </row>
    <row r="119" spans="1:9" s="3" customFormat="1" x14ac:dyDescent="0.25">
      <c r="A119" s="30" t="str">
        <f t="shared" si="3"/>
        <v>44100 AYUDAS SOCIALES A PERSONAS</v>
      </c>
      <c r="B119" s="64" t="s">
        <v>20</v>
      </c>
      <c r="C119" s="31"/>
      <c r="D119" s="31"/>
      <c r="E119" s="65" t="str">
        <f t="shared" si="4"/>
        <v>X</v>
      </c>
      <c r="F119" s="64" t="s">
        <v>133</v>
      </c>
      <c r="G119" s="33"/>
      <c r="H119" s="33"/>
      <c r="I119" s="66">
        <v>1250</v>
      </c>
    </row>
    <row r="120" spans="1:9" s="3" customFormat="1" x14ac:dyDescent="0.25">
      <c r="A120" s="30" t="str">
        <f t="shared" si="3"/>
        <v>44100 AYUDAS SOCIALES A PERSONAS</v>
      </c>
      <c r="B120" s="64" t="s">
        <v>20</v>
      </c>
      <c r="C120" s="31"/>
      <c r="D120" s="31"/>
      <c r="E120" s="65" t="str">
        <f t="shared" si="4"/>
        <v>X</v>
      </c>
      <c r="F120" s="64" t="s">
        <v>134</v>
      </c>
      <c r="G120" s="33"/>
      <c r="H120" s="33"/>
      <c r="I120" s="66">
        <v>1250</v>
      </c>
    </row>
    <row r="121" spans="1:9" s="3" customFormat="1" x14ac:dyDescent="0.25">
      <c r="A121" s="30" t="str">
        <f t="shared" si="3"/>
        <v>44100 AYUDAS SOCIALES A PERSONAS</v>
      </c>
      <c r="B121" s="64" t="s">
        <v>20</v>
      </c>
      <c r="C121" s="31"/>
      <c r="D121" s="31"/>
      <c r="E121" s="65" t="str">
        <f t="shared" si="4"/>
        <v>X</v>
      </c>
      <c r="F121" s="64" t="s">
        <v>135</v>
      </c>
      <c r="G121" s="33"/>
      <c r="H121" s="33"/>
      <c r="I121" s="66">
        <v>1250</v>
      </c>
    </row>
    <row r="122" spans="1:9" s="3" customFormat="1" x14ac:dyDescent="0.25">
      <c r="A122" s="30" t="str">
        <f t="shared" si="3"/>
        <v>44100 AYUDAS SOCIALES A PERSONAS</v>
      </c>
      <c r="B122" s="64" t="s">
        <v>20</v>
      </c>
      <c r="C122" s="31"/>
      <c r="D122" s="31"/>
      <c r="E122" s="65" t="str">
        <f t="shared" si="4"/>
        <v>X</v>
      </c>
      <c r="F122" s="64" t="s">
        <v>136</v>
      </c>
      <c r="G122" s="33"/>
      <c r="H122" s="33"/>
      <c r="I122" s="66">
        <v>1250</v>
      </c>
    </row>
    <row r="123" spans="1:9" s="3" customFormat="1" x14ac:dyDescent="0.25">
      <c r="A123" s="30" t="str">
        <f t="shared" si="3"/>
        <v>44100 AYUDAS SOCIALES A PERSONAS</v>
      </c>
      <c r="B123" s="64" t="s">
        <v>20</v>
      </c>
      <c r="C123" s="31"/>
      <c r="D123" s="31"/>
      <c r="E123" s="65" t="str">
        <f t="shared" si="4"/>
        <v>X</v>
      </c>
      <c r="F123" s="64" t="s">
        <v>137</v>
      </c>
      <c r="G123" s="33"/>
      <c r="H123" s="33"/>
      <c r="I123" s="66">
        <v>1250</v>
      </c>
    </row>
    <row r="124" spans="1:9" s="3" customFormat="1" x14ac:dyDescent="0.25">
      <c r="A124" s="30" t="str">
        <f t="shared" si="3"/>
        <v>44100 AYUDAS SOCIALES A PERSONAS</v>
      </c>
      <c r="B124" s="64" t="s">
        <v>20</v>
      </c>
      <c r="C124" s="31"/>
      <c r="D124" s="31"/>
      <c r="E124" s="65" t="str">
        <f t="shared" si="4"/>
        <v>X</v>
      </c>
      <c r="F124" s="64" t="s">
        <v>138</v>
      </c>
      <c r="G124" s="33"/>
      <c r="H124" s="33"/>
      <c r="I124" s="66">
        <v>1250</v>
      </c>
    </row>
    <row r="125" spans="1:9" s="3" customFormat="1" x14ac:dyDescent="0.25">
      <c r="A125" s="30" t="str">
        <f t="shared" si="3"/>
        <v>44100 AYUDAS SOCIALES A PERSONAS</v>
      </c>
      <c r="B125" s="64" t="s">
        <v>20</v>
      </c>
      <c r="C125" s="31"/>
      <c r="D125" s="31"/>
      <c r="E125" s="65" t="str">
        <f t="shared" si="4"/>
        <v>X</v>
      </c>
      <c r="F125" s="64" t="s">
        <v>139</v>
      </c>
      <c r="G125" s="33"/>
      <c r="H125" s="33"/>
      <c r="I125" s="66">
        <v>1250</v>
      </c>
    </row>
    <row r="126" spans="1:9" s="3" customFormat="1" x14ac:dyDescent="0.25">
      <c r="A126" s="30" t="str">
        <f t="shared" si="3"/>
        <v>44100 AYUDAS SOCIALES A PERSONAS</v>
      </c>
      <c r="B126" s="64" t="s">
        <v>20</v>
      </c>
      <c r="C126" s="31"/>
      <c r="D126" s="31"/>
      <c r="E126" s="65" t="str">
        <f t="shared" si="4"/>
        <v>X</v>
      </c>
      <c r="F126" s="64" t="s">
        <v>140</v>
      </c>
      <c r="G126" s="33"/>
      <c r="H126" s="33"/>
      <c r="I126" s="66">
        <v>1250</v>
      </c>
    </row>
    <row r="127" spans="1:9" s="3" customFormat="1" x14ac:dyDescent="0.25">
      <c r="A127" s="35" t="str">
        <f t="shared" si="3"/>
        <v>44100 AYUDAS SOCIALES A PERSONAS</v>
      </c>
      <c r="B127" s="41" t="s">
        <v>20</v>
      </c>
      <c r="C127" s="36"/>
      <c r="D127" s="36"/>
      <c r="E127" s="67" t="str">
        <f t="shared" si="4"/>
        <v>X</v>
      </c>
      <c r="F127" s="41" t="s">
        <v>141</v>
      </c>
      <c r="G127" s="37"/>
      <c r="H127" s="37"/>
      <c r="I127" s="68">
        <v>1250</v>
      </c>
    </row>
    <row r="128" spans="1:9" s="3" customFormat="1" x14ac:dyDescent="0.25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 x14ac:dyDescent="0.25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 x14ac:dyDescent="0.25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 x14ac:dyDescent="0.25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 x14ac:dyDescent="0.25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 x14ac:dyDescent="0.25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 x14ac:dyDescent="0.25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 x14ac:dyDescent="0.25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 x14ac:dyDescent="0.25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 x14ac:dyDescent="0.25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 x14ac:dyDescent="0.25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 x14ac:dyDescent="0.25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 x14ac:dyDescent="0.25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 x14ac:dyDescent="0.25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 x14ac:dyDescent="0.25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 x14ac:dyDescent="0.25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 x14ac:dyDescent="0.25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 x14ac:dyDescent="0.25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 x14ac:dyDescent="0.25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541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60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5" fitToHeight="80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2021-01-14T03:38:34Z</cp:lastPrinted>
  <dcterms:created xsi:type="dcterms:W3CDTF">2014-11-25T17:10:52Z</dcterms:created>
  <dcterms:modified xsi:type="dcterms:W3CDTF">2021-01-14T03:38:46Z</dcterms:modified>
</cp:coreProperties>
</file>