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E17" i="1"/>
  <c r="E18" i="1"/>
  <c r="E19" i="1"/>
  <c r="E20" i="1"/>
  <c r="E21" i="1"/>
  <c r="E22" i="1"/>
  <c r="E23" i="1"/>
  <c r="E24" i="1"/>
  <c r="E25" i="1"/>
  <c r="E26" i="1"/>
  <c r="E27" i="1"/>
  <c r="E28" i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Apoyo económico por cambio de domicilio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para medicamento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Bastón mango alemán de un punto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Apoyo económico para Silla de Ruedas todo terreno de 120 Kg.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Sonda Foley transparente número 21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Apoyo económico para transporte terrestre de los seleccionados Paralímpicos a Nacionales CONADE 2022 en Hermosillo, Sonora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Apoyo económico para transporte a Ciudad de México por encuentro nacional de sordos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Apoyo económico para transporte a Ciudad de México por encuentro nacional de sordos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Dona Inflable para sentarse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Apoyo con 20 kilos de pañal adulto grande, 20 kilos pañal adulto extra grande y 30 paquetes de pañal adulto predoblado para cama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Bastón de un punto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Apoyo para dulces con motivo de posada decembrina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Apoyo para pastel con motivo de posada decembrina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Apoyo económico para traslado a Ciudad de Guadalajara por consulta médica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 xml:space="preserve">3 Bastones plegable para invidente 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Bastón plegable para personas con discapacidad visual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Silla de Ruedas Infantil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</commentList>
</comments>
</file>

<file path=xl/sharedStrings.xml><?xml version="1.0" encoding="utf-8"?>
<sst xmlns="http://schemas.openxmlformats.org/spreadsheetml/2006/main" count="47" uniqueCount="36">
  <si>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</si>
  <si>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</si>
  <si>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</si>
  <si>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</si>
  <si>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</si>
  <si>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</si>
  <si>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</si>
  <si>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</si>
  <si>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</si>
  <si>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</si>
  <si>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</si>
  <si>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</si>
  <si>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</si>
  <si>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</si>
  <si>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</si>
  <si>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</si>
  <si>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</si>
  <si>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</si>
  <si>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</si>
  <si>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</si>
  <si>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</si>
  <si>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</si>
  <si>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</si>
  <si>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</si>
  <si>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ICD891202M2A</t>
  </si>
  <si>
    <t>FUNDACIÓN MEXICANA TATO PARA LA INVESTIGACIÓN Y TRATAMIENTO DEL AUTISMO Y OTROS TRASTORNOS DEL DESARROLLO, I.A.P</t>
  </si>
  <si>
    <t>2023</t>
  </si>
  <si>
    <t>SILVESTRE MORENO</t>
  </si>
  <si>
    <t>ASOCIACIÓN POR UNA EDUCACIÓN SILENTE</t>
  </si>
  <si>
    <t>JESUS MARTÍNEZ</t>
  </si>
  <si>
    <t>VANESSA LANDÍN</t>
  </si>
  <si>
    <t>ROBERTO LADINO</t>
  </si>
  <si>
    <t>CENTRO DE ATENCIÓN MÚLTIPLE COLIMA</t>
  </si>
  <si>
    <t>CANDELARIA CHÁVEZ</t>
  </si>
  <si>
    <t>BENJAMÍN SOLÓRZANO</t>
  </si>
  <si>
    <t>ISAÍAS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</si>
</sst>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wrapText="1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topLeftCell="A4" workbookViewId="0">
      <selection activeCell="A7" sqref="A7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4rto. del año 2023 )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26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27</v>
      </c>
      <c r="G7" s="31"/>
      <c r="H7" s="27"/>
      <c r="I7" s="47">
        <v>1768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28</v>
      </c>
      <c r="G8" s="32"/>
      <c r="H8" s="25"/>
      <c r="I8" s="44">
        <v>5658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29</v>
      </c>
      <c r="G9" s="32"/>
      <c r="H9" s="25"/>
      <c r="I9" s="44">
        <v>5163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25</v>
      </c>
      <c r="G10" s="32"/>
      <c r="H10" s="25"/>
      <c r="I10" s="44">
        <v>5000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30</v>
      </c>
      <c r="G11" s="32"/>
      <c r="H11" s="25"/>
      <c r="I11" s="44">
        <v>1000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31</v>
      </c>
      <c r="G12" s="32"/>
      <c r="H12" s="25"/>
      <c r="I12" s="44">
        <v>1000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32</v>
      </c>
      <c r="G13" s="32"/>
      <c r="H13" s="25"/>
      <c r="I13" s="44">
        <v>2021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33</v>
      </c>
      <c r="G14" s="32"/>
      <c r="H14" s="25" t="s">
        <v>24</v>
      </c>
      <c r="I14" s="44">
        <v>2000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45" t="s">
        <v>34</v>
      </c>
      <c r="G15" s="33"/>
      <c r="H15" s="25"/>
      <c r="I15" s="44">
        <v>1000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35</v>
      </c>
      <c r="G16" s="33"/>
      <c r="H16" s="25"/>
      <c r="I16" s="44">
        <v>8922.76</v>
      </c>
      <c r="L16" s="17"/>
    </row>
    <row r="17" spans="1:12" s="3" customFormat="1" x14ac:dyDescent="0.15">
      <c r="A17" s="22" t="str">
        <f t="shared" si="0"/>
        <v/>
      </c>
      <c r="B17" s="19"/>
      <c r="C17" s="23"/>
      <c r="D17" s="24"/>
      <c r="E17" s="29" t="str">
        <f t="shared" si="1"/>
        <v/>
      </c>
      <c r="F17" s="32"/>
      <c r="G17" s="32"/>
      <c r="H17" s="25"/>
      <c r="I17" s="44"/>
      <c r="L17" s="17"/>
    </row>
    <row r="18" spans="1:12" s="3" customFormat="1" ht="18" x14ac:dyDescent="0.15">
      <c r="A18" s="22" t="str">
        <f t="shared" si="0"/>
        <v/>
      </c>
      <c r="B18" s="19"/>
      <c r="C18" s="23"/>
      <c r="D18" s="24"/>
      <c r="E18" s="29" t="str">
        <f t="shared" si="1"/>
        <v/>
      </c>
      <c r="F18" s="46"/>
      <c r="G18" s="32"/>
      <c r="H18" s="25"/>
      <c r="I18" s="44"/>
      <c r="L18" s="17"/>
    </row>
    <row r="19" spans="1:12" s="3" customFormat="1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32"/>
      <c r="G19" s="32"/>
      <c r="H19" s="25"/>
      <c r="I19" s="44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2"/>
      <c r="G20" s="32"/>
      <c r="H20" s="25"/>
      <c r="I20" s="44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2"/>
      <c r="G21" s="32"/>
      <c r="H21" s="25"/>
      <c r="I21" s="44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46"/>
      <c r="G22" s="32"/>
      <c r="H22" s="25"/>
      <c r="I22" s="44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44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44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44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44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44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44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6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6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6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6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6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6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6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6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6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6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6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6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6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6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6"/>
      <c r="L52" s="17"/>
    </row>
    <row r="53" spans="1:12" x14ac:dyDescent="0.25">
      <c r="A53" s="39" t="str">
        <f t="shared" ref="A53" si="3">IFERROR(LOOKUP(B53,$K$5:$K$6,$J$5:$J$6),"")</f>
        <v/>
      </c>
      <c r="B53" s="30"/>
      <c r="C53" s="40"/>
      <c r="D53" s="40"/>
      <c r="E53" s="41" t="str">
        <f t="shared" ref="E53" si="4">IF(A53=$J$5,"X",IF(A53=$J$6,"X",""))</f>
        <v/>
      </c>
      <c r="F53" s="39"/>
      <c r="G53" s="42"/>
      <c r="H53" s="42"/>
      <c r="I53" s="43"/>
    </row>
    <row r="54" spans="1:12" x14ac:dyDescent="0.25">
      <c r="E54" s="38"/>
      <c r="F54" s="37"/>
    </row>
    <row r="55" spans="1:12" x14ac:dyDescent="0.25">
      <c r="E55" s="38"/>
    </row>
    <row r="56" spans="1:12" x14ac:dyDescent="0.25">
      <c r="E56" s="38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2023-04-05T01:36:35Z</cp:lastPrinted>
  <dcterms:created xsi:type="dcterms:W3CDTF">2014-11-25T17:10:52Z</dcterms:created>
  <dcterms:modified xsi:type="dcterms:W3CDTF">2024-02-20T05:50:05Z</dcterms:modified>
</cp:coreProperties>
</file>