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1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D9" i="2" l="1"/>
  <c r="AD10" i="2"/>
  <c r="AD11" i="2"/>
  <c r="AD12" i="2"/>
  <c r="U9" i="2"/>
  <c r="U10" i="2"/>
  <c r="U11" i="2"/>
  <c r="U12" i="2"/>
  <c r="AE11" i="2" l="1"/>
  <c r="AF11" i="2" s="1"/>
  <c r="AE10" i="2"/>
  <c r="AF10" i="2" s="1"/>
  <c r="AE12" i="2"/>
  <c r="AF12" i="2" s="1"/>
  <c r="AE9" i="2"/>
  <c r="AF9" i="2" l="1"/>
  <c r="AF14" i="2" s="1"/>
  <c r="AE14" i="2"/>
</calcChain>
</file>

<file path=xl/sharedStrings.xml><?xml version="1.0" encoding="utf-8"?>
<sst xmlns="http://schemas.openxmlformats.org/spreadsheetml/2006/main" count="83" uniqueCount="78">
  <si>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</si>
  <si>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</si>
  <si>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</si>
  <si>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</si>
  <si>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</si>
  <si>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</si>
  <si>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</si>
  <si>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</si>
  <si>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</si>
  <si>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</si>
  <si>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</si>
  <si>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</si>
  <si>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</si>
  <si>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</si>
  <si>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</si>
  <si>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</si>
  <si>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</si>
  <si>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</si>
  <si>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</si>
  <si>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</si>
  <si>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</si>
  <si>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</si>
  <si>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</si>
  <si>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</si>
  <si>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</si>
  <si>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193E - AUXILIAR ADMINISTRATIVO E</t>
  </si>
  <si>
    <t>28527</t>
  </si>
  <si>
    <t>MARTINEZ MORENO ROGELIO</t>
  </si>
  <si>
    <t>28525</t>
  </si>
  <si>
    <t>MORENO FERNÁNDEZ MARTÍN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</si>
  <si>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</si>
  <si>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</si>
  <si>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</si>
  <si>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</si>
  <si>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</si>
  <si>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</si>
  <si>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</si>
  <si>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</si>
  <si>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</si>
  <si>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</si>
  <si>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</si>
  <si>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</si>
  <si>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</si>
  <si>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</si>
  <si>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</si>
  <si>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</si>
  <si>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</si>
  <si>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</si>
  <si>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</si>
  <si>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</si>
  <si>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</si>
  <si>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</si>
  <si>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</si>
  <si>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</si>
  <si>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</si>
  <si>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</si>
  <si>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</si>
  <si>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</si>
  <si>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</si>
  <si>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</si>
  <si>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</si>
  <si>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</si>
  <si>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</si>
  <si>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</si>
  <si>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</si>
  <si>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</si>
  <si>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</si>
  <si>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</si>
  <si>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</si>
  <si>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</si>
  <si>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</si>
  <si>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</si>
  <si>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SILVA VERDUZCO MARÍA DEL ROSARIO</t>
  </si>
  <si>
    <t>COMISIONADA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</si>
  <si>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</si>
  <si>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</si>
  <si>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ENCARGADA DE LA DIRECCIÓN GENERAL</t>
  </si>
  <si>
    <t>Remuneración Mensual por puesto y sistema de compensación del 11/dic/2021 al 15/dic/2021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</si>
</sst>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1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164" fontId="23" fillId="0" borderId="1" xfId="33" applyFont="1" applyBorder="1" applyAlignment="1">
      <alignment horizontal="center"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64" fontId="23" fillId="0" borderId="15" xfId="33" applyFont="1" applyBorder="1" applyAlignment="1">
      <alignment vertical="center"/>
    </xf>
    <xf numFmtId="43" fontId="23" fillId="0" borderId="12" xfId="0" applyNumberFormat="1" applyFont="1" applyBorder="1" applyAlignment="1">
      <alignment vertical="center"/>
    </xf>
    <xf numFmtId="43" fontId="23" fillId="0" borderId="1" xfId="0" applyNumberFormat="1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33" borderId="1" xfId="0" applyFont="1" applyFill="1" applyBorder="1" applyAlignment="1">
      <alignment horizontal="center" vertical="center"/>
    </xf>
    <xf numFmtId="164" fontId="23" fillId="33" borderId="1" xfId="33" applyFont="1" applyFill="1" applyBorder="1" applyAlignment="1">
      <alignment horizontal="right" vertical="center"/>
    </xf>
    <xf numFmtId="0" fontId="23" fillId="33" borderId="1" xfId="0" applyFont="1" applyFill="1" applyBorder="1" applyAlignment="1">
      <alignment horizontal="right" vertical="center"/>
    </xf>
    <xf numFmtId="164" fontId="23" fillId="33" borderId="1" xfId="33" applyFont="1" applyFill="1" applyBorder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4" fontId="27" fillId="33" borderId="1" xfId="0" applyNumberFormat="1" applyFont="1" applyFill="1" applyBorder="1" applyAlignment="1">
      <alignment horizontal="center" vertical="center"/>
    </xf>
    <xf numFmtId="0" fontId="27" fillId="33" borderId="1" xfId="0" applyFont="1" applyFill="1" applyBorder="1" applyAlignment="1">
      <alignment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workbookViewId="0">
      <selection activeCell="A5" sqref="A5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30.42578125" style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50</v>
      </c>
    </row>
    <row r="2" spans="1:32" ht="15" customHeight="1" x14ac:dyDescent="0.2">
      <c r="A2" s="13" t="s">
        <v>51</v>
      </c>
    </row>
    <row r="3" spans="1:32" ht="15" customHeight="1" x14ac:dyDescent="0.25">
      <c r="A3"/>
    </row>
    <row r="4" spans="1:32" ht="15" customHeight="1" x14ac:dyDescent="0.2">
      <c r="A4" s="14" t="s">
        <v>77</v>
      </c>
    </row>
    <row r="6" spans="1:32" ht="15" customHeight="1" x14ac:dyDescent="0.25">
      <c r="G6" s="50" t="s">
        <v>58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 t="s">
        <v>57</v>
      </c>
      <c r="W6" s="50"/>
      <c r="X6" s="50"/>
      <c r="Y6" s="50"/>
      <c r="Z6" s="50"/>
      <c r="AA6" s="50"/>
      <c r="AB6" s="50"/>
      <c r="AC6" s="50"/>
      <c r="AD6" s="50"/>
      <c r="AE6" s="16" t="s">
        <v>54</v>
      </c>
      <c r="AF6" s="15" t="s">
        <v>55</v>
      </c>
    </row>
    <row r="7" spans="1:32" s="2" customFormat="1" ht="15" customHeight="1" x14ac:dyDescent="0.25">
      <c r="A7" s="15" t="s">
        <v>0</v>
      </c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36" t="s">
        <v>6</v>
      </c>
      <c r="H7" s="2" t="s">
        <v>69</v>
      </c>
      <c r="I7" s="36" t="s">
        <v>7</v>
      </c>
      <c r="J7" s="2" t="s">
        <v>70</v>
      </c>
      <c r="K7" s="36" t="s">
        <v>8</v>
      </c>
      <c r="L7" s="2" t="s">
        <v>68</v>
      </c>
      <c r="M7" s="2" t="s">
        <v>63</v>
      </c>
      <c r="N7" s="36" t="s">
        <v>9</v>
      </c>
      <c r="O7" s="36" t="s">
        <v>10</v>
      </c>
      <c r="P7" s="36" t="s">
        <v>11</v>
      </c>
      <c r="Q7" s="36" t="s">
        <v>12</v>
      </c>
      <c r="R7" s="37" t="s">
        <v>62</v>
      </c>
      <c r="S7" s="36" t="s">
        <v>13</v>
      </c>
      <c r="T7" s="36" t="s">
        <v>14</v>
      </c>
      <c r="U7" s="36" t="s">
        <v>15</v>
      </c>
      <c r="V7" s="36" t="s">
        <v>16</v>
      </c>
      <c r="W7" s="36" t="s">
        <v>17</v>
      </c>
      <c r="X7" s="36" t="s">
        <v>18</v>
      </c>
      <c r="Y7" s="36" t="s">
        <v>53</v>
      </c>
      <c r="Z7" s="2" t="s">
        <v>64</v>
      </c>
      <c r="AA7" s="36" t="s">
        <v>19</v>
      </c>
      <c r="AB7" s="2" t="s">
        <v>65</v>
      </c>
      <c r="AC7" s="36" t="s">
        <v>20</v>
      </c>
      <c r="AD7" s="36" t="s">
        <v>21</v>
      </c>
      <c r="AE7" s="36" t="s">
        <v>22</v>
      </c>
      <c r="AF7" s="37" t="s">
        <v>49</v>
      </c>
    </row>
    <row r="8" spans="1:32" s="2" customFormat="1" ht="15" customHeight="1" x14ac:dyDescent="0.25">
      <c r="A8" s="43"/>
      <c r="B8" s="47" t="s">
        <v>72</v>
      </c>
      <c r="C8" s="47" t="s">
        <v>23</v>
      </c>
      <c r="D8" s="48">
        <v>44501</v>
      </c>
      <c r="E8" s="47" t="s">
        <v>73</v>
      </c>
      <c r="F8" s="49" t="s">
        <v>76</v>
      </c>
      <c r="G8" s="44"/>
      <c r="H8" s="45"/>
      <c r="I8" s="46"/>
      <c r="J8" s="43"/>
      <c r="K8" s="46"/>
      <c r="L8" s="43"/>
      <c r="M8" s="43"/>
      <c r="N8" s="46"/>
      <c r="O8" s="46"/>
      <c r="P8" s="46"/>
      <c r="Q8" s="46"/>
      <c r="R8" s="43"/>
      <c r="S8" s="46"/>
      <c r="T8" s="46"/>
      <c r="U8" s="46"/>
      <c r="V8" s="46"/>
      <c r="W8" s="46"/>
      <c r="X8" s="46"/>
      <c r="Y8" s="46"/>
      <c r="Z8" s="43"/>
      <c r="AA8" s="46"/>
      <c r="AB8" s="43"/>
      <c r="AC8" s="46"/>
      <c r="AD8" s="46"/>
      <c r="AE8" s="35"/>
      <c r="AF8" s="40"/>
    </row>
    <row r="9" spans="1:32" ht="15" customHeight="1" x14ac:dyDescent="0.25">
      <c r="A9" s="17" t="s">
        <v>59</v>
      </c>
      <c r="B9" s="18" t="s">
        <v>60</v>
      </c>
      <c r="C9" s="18" t="s">
        <v>32</v>
      </c>
      <c r="D9" s="19">
        <v>42994</v>
      </c>
      <c r="E9" s="18" t="s">
        <v>24</v>
      </c>
      <c r="F9" s="1" t="s">
        <v>66</v>
      </c>
      <c r="G9" s="28">
        <v>3863.7</v>
      </c>
      <c r="H9" s="31"/>
      <c r="I9" s="31">
        <v>3438.7</v>
      </c>
      <c r="J9" s="31"/>
      <c r="K9" s="31">
        <v>983.24</v>
      </c>
      <c r="L9" s="31"/>
      <c r="M9" s="31"/>
      <c r="N9" s="32">
        <v>249.15</v>
      </c>
      <c r="O9" s="32">
        <v>0</v>
      </c>
      <c r="P9" s="32">
        <v>791.59</v>
      </c>
      <c r="Q9" s="32">
        <v>439.19</v>
      </c>
      <c r="R9" s="32">
        <v>507.65</v>
      </c>
      <c r="S9" s="32">
        <v>0</v>
      </c>
      <c r="T9" s="32">
        <v>0</v>
      </c>
      <c r="U9" s="32">
        <f t="shared" ref="U9:U12" si="0">SUM(G9:T9)</f>
        <v>10273.219999999999</v>
      </c>
      <c r="V9" s="31">
        <v>1131.6300000000001</v>
      </c>
      <c r="W9" s="31">
        <v>76.930000000000007</v>
      </c>
      <c r="X9" s="27">
        <v>490.55</v>
      </c>
      <c r="Y9" s="32">
        <v>0</v>
      </c>
      <c r="Z9" s="28">
        <v>73.02</v>
      </c>
      <c r="AA9" s="33">
        <v>0</v>
      </c>
      <c r="AB9" s="31">
        <v>250</v>
      </c>
      <c r="AC9" s="38">
        <v>0</v>
      </c>
      <c r="AD9" s="32">
        <f t="shared" ref="AD9:AD12" si="1">SUM(V9:AC9)</f>
        <v>2022.13</v>
      </c>
      <c r="AE9" s="32">
        <f t="shared" ref="AE9:AE12" si="2">U9-AD9</f>
        <v>8251.09</v>
      </c>
      <c r="AF9" s="39">
        <f>AE9*2</f>
        <v>16502.18</v>
      </c>
    </row>
    <row r="10" spans="1:32" ht="15" customHeight="1" x14ac:dyDescent="0.25">
      <c r="A10" s="17" t="s">
        <v>26</v>
      </c>
      <c r="B10" s="18" t="s">
        <v>27</v>
      </c>
      <c r="C10" s="18" t="s">
        <v>32</v>
      </c>
      <c r="D10" s="19">
        <v>41944</v>
      </c>
      <c r="E10" s="18" t="s">
        <v>24</v>
      </c>
      <c r="F10" s="18" t="s">
        <v>61</v>
      </c>
      <c r="G10" s="20">
        <v>906.03</v>
      </c>
      <c r="H10" s="20"/>
      <c r="I10" s="20">
        <v>806.36</v>
      </c>
      <c r="J10" s="20"/>
      <c r="K10" s="20">
        <v>0</v>
      </c>
      <c r="L10" s="20"/>
      <c r="M10" s="20">
        <v>88.5</v>
      </c>
      <c r="N10" s="20">
        <v>249.15</v>
      </c>
      <c r="O10" s="20">
        <v>0</v>
      </c>
      <c r="P10" s="20">
        <v>791.59</v>
      </c>
      <c r="Q10" s="20">
        <v>439.19</v>
      </c>
      <c r="R10" s="20">
        <v>507.65</v>
      </c>
      <c r="S10" s="20">
        <v>0</v>
      </c>
      <c r="T10" s="20">
        <v>0</v>
      </c>
      <c r="U10" s="20">
        <f t="shared" si="0"/>
        <v>3788.4700000000003</v>
      </c>
      <c r="V10" s="29">
        <v>0</v>
      </c>
      <c r="W10" s="28">
        <v>18.04</v>
      </c>
      <c r="X10" s="28">
        <v>340</v>
      </c>
      <c r="Y10" s="20">
        <v>0</v>
      </c>
      <c r="Z10" s="27">
        <v>17.12</v>
      </c>
      <c r="AA10" s="29">
        <v>0</v>
      </c>
      <c r="AB10" s="28">
        <v>125</v>
      </c>
      <c r="AC10" s="30">
        <v>710.56</v>
      </c>
      <c r="AD10" s="20">
        <f t="shared" si="1"/>
        <v>1210.72</v>
      </c>
      <c r="AE10" s="20">
        <f t="shared" si="2"/>
        <v>2577.75</v>
      </c>
      <c r="AF10" s="21">
        <f t="shared" ref="AF10:AF12" si="3">AE10*2</f>
        <v>5155.5</v>
      </c>
    </row>
    <row r="11" spans="1:32" ht="15" customHeight="1" x14ac:dyDescent="0.25">
      <c r="A11" s="17" t="s">
        <v>28</v>
      </c>
      <c r="B11" s="18" t="s">
        <v>29</v>
      </c>
      <c r="C11" s="18" t="s">
        <v>23</v>
      </c>
      <c r="D11" s="19">
        <v>37265</v>
      </c>
      <c r="E11" s="18" t="s">
        <v>24</v>
      </c>
      <c r="F11" s="18" t="s">
        <v>25</v>
      </c>
      <c r="G11" s="20">
        <v>1049.57</v>
      </c>
      <c r="H11" s="20"/>
      <c r="I11" s="20">
        <v>629.74</v>
      </c>
      <c r="J11" s="20"/>
      <c r="K11" s="20">
        <v>233.5</v>
      </c>
      <c r="L11" s="20"/>
      <c r="M11" s="20"/>
      <c r="N11" s="20">
        <v>138.38</v>
      </c>
      <c r="O11" s="20">
        <v>0</v>
      </c>
      <c r="P11" s="20">
        <v>413.98</v>
      </c>
      <c r="Q11" s="20">
        <v>229.7</v>
      </c>
      <c r="R11" s="20"/>
      <c r="S11" s="20">
        <v>0</v>
      </c>
      <c r="T11" s="20">
        <v>231.19</v>
      </c>
      <c r="U11" s="20">
        <f t="shared" si="0"/>
        <v>2926.06</v>
      </c>
      <c r="V11" s="29">
        <v>0</v>
      </c>
      <c r="W11" s="28">
        <v>17.690000000000001</v>
      </c>
      <c r="X11" s="28">
        <v>134.4</v>
      </c>
      <c r="Y11" s="20">
        <v>0</v>
      </c>
      <c r="Z11" s="20">
        <v>0</v>
      </c>
      <c r="AA11" s="29">
        <v>0</v>
      </c>
      <c r="AB11" s="20"/>
      <c r="AC11" s="30">
        <v>0</v>
      </c>
      <c r="AD11" s="20">
        <f t="shared" si="1"/>
        <v>152.09</v>
      </c>
      <c r="AE11" s="20">
        <f t="shared" si="2"/>
        <v>2773.97</v>
      </c>
      <c r="AF11" s="21">
        <f t="shared" si="3"/>
        <v>5547.94</v>
      </c>
    </row>
    <row r="12" spans="1:32" ht="15" customHeight="1" x14ac:dyDescent="0.25">
      <c r="A12" s="17" t="s">
        <v>30</v>
      </c>
      <c r="B12" s="18" t="s">
        <v>31</v>
      </c>
      <c r="C12" s="34" t="s">
        <v>67</v>
      </c>
      <c r="D12" s="19">
        <v>38534</v>
      </c>
      <c r="E12" s="18" t="s">
        <v>24</v>
      </c>
      <c r="F12" s="18" t="s">
        <v>71</v>
      </c>
      <c r="G12" s="32">
        <v>0</v>
      </c>
      <c r="H12" s="28">
        <v>1476.08</v>
      </c>
      <c r="I12" s="32">
        <v>0</v>
      </c>
      <c r="J12" s="28">
        <v>885.65</v>
      </c>
      <c r="K12" s="28">
        <v>324.48</v>
      </c>
      <c r="L12" s="28">
        <v>782.07</v>
      </c>
      <c r="M12" s="28"/>
      <c r="N12" s="32">
        <v>0</v>
      </c>
      <c r="O12" s="28">
        <v>1534.2</v>
      </c>
      <c r="P12" s="32">
        <v>0</v>
      </c>
      <c r="Q12" s="32">
        <v>0</v>
      </c>
      <c r="R12" s="20"/>
      <c r="S12" s="20">
        <v>0</v>
      </c>
      <c r="T12" s="28">
        <v>2000</v>
      </c>
      <c r="U12" s="20">
        <f t="shared" si="0"/>
        <v>7002.4800000000005</v>
      </c>
      <c r="V12" s="27">
        <v>337.77</v>
      </c>
      <c r="W12" s="28">
        <v>24.88</v>
      </c>
      <c r="X12" s="28">
        <v>315.11</v>
      </c>
      <c r="Y12" s="20">
        <v>0</v>
      </c>
      <c r="Z12" s="20">
        <v>0</v>
      </c>
      <c r="AA12" s="29">
        <v>0</v>
      </c>
      <c r="AB12" s="20"/>
      <c r="AC12" s="27">
        <v>3164.19</v>
      </c>
      <c r="AD12" s="20">
        <f t="shared" si="1"/>
        <v>3841.95</v>
      </c>
      <c r="AE12" s="20">
        <f t="shared" si="2"/>
        <v>3160.5300000000007</v>
      </c>
      <c r="AF12" s="21">
        <f t="shared" si="3"/>
        <v>6321.0600000000013</v>
      </c>
    </row>
    <row r="13" spans="1:32" ht="15" customHeight="1" x14ac:dyDescent="0.25">
      <c r="A13" s="41"/>
      <c r="B13" s="41"/>
      <c r="C13" s="41"/>
      <c r="D13" s="41"/>
      <c r="E13" s="41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22">
        <v>0</v>
      </c>
      <c r="AF13" s="21">
        <v>0</v>
      </c>
    </row>
    <row r="14" spans="1:32" ht="15" customHeight="1" x14ac:dyDescent="0.25">
      <c r="AD14" s="24" t="s">
        <v>56</v>
      </c>
      <c r="AE14" s="25">
        <f>SUM(AE8:AE13)</f>
        <v>16763.34</v>
      </c>
      <c r="AF14" s="26">
        <f>SUM(AF8:AF13)</f>
        <v>33526.68</v>
      </c>
    </row>
    <row r="15" spans="1:32" ht="15" customHeight="1" x14ac:dyDescent="0.25">
      <c r="AE15" s="11"/>
    </row>
    <row r="16" spans="1:32" ht="15" customHeight="1" x14ac:dyDescent="0.25">
      <c r="A16" s="4" t="s">
        <v>74</v>
      </c>
      <c r="B16"/>
      <c r="C16" s="5"/>
      <c r="D16" s="5"/>
      <c r="E16"/>
      <c r="AE16" s="11"/>
    </row>
    <row r="17" spans="1:5" ht="15" customHeight="1" x14ac:dyDescent="0.25">
      <c r="A17" s="6" t="s">
        <v>75</v>
      </c>
      <c r="B17"/>
      <c r="C17" s="5"/>
      <c r="D17" s="5"/>
      <c r="E17"/>
    </row>
    <row r="18" spans="1:5" ht="15" customHeight="1" x14ac:dyDescent="0.25">
      <c r="A18" s="6" t="s">
        <v>33</v>
      </c>
      <c r="B18"/>
      <c r="C18" s="5"/>
      <c r="D18" s="5"/>
      <c r="E18"/>
    </row>
    <row r="19" spans="1:5" ht="15" customHeight="1" x14ac:dyDescent="0.25">
      <c r="A19" s="6"/>
      <c r="B19"/>
      <c r="C19" s="5"/>
      <c r="D19" s="5"/>
      <c r="E19"/>
    </row>
    <row r="20" spans="1:5" ht="15" customHeight="1" x14ac:dyDescent="0.25">
      <c r="A20"/>
      <c r="B20"/>
      <c r="C20" s="7" t="s">
        <v>34</v>
      </c>
      <c r="D20" s="8" t="s">
        <v>35</v>
      </c>
      <c r="E20"/>
    </row>
    <row r="22" spans="1:5" ht="15" customHeight="1" x14ac:dyDescent="0.2">
      <c r="A22" s="6" t="s">
        <v>36</v>
      </c>
    </row>
    <row r="23" spans="1:5" ht="15" customHeight="1" x14ac:dyDescent="0.25">
      <c r="A23" s="10" t="s">
        <v>43</v>
      </c>
    </row>
    <row r="24" spans="1:5" ht="15" customHeight="1" x14ac:dyDescent="0.25">
      <c r="A24" s="10" t="s">
        <v>44</v>
      </c>
    </row>
    <row r="25" spans="1:5" ht="15" customHeight="1" x14ac:dyDescent="0.25">
      <c r="A25" s="9" t="s">
        <v>37</v>
      </c>
    </row>
    <row r="26" spans="1:5" ht="15" customHeight="1" x14ac:dyDescent="0.25">
      <c r="A26" s="9" t="s">
        <v>38</v>
      </c>
    </row>
    <row r="27" spans="1:5" ht="15" customHeight="1" x14ac:dyDescent="0.25">
      <c r="A27" s="9" t="s">
        <v>39</v>
      </c>
    </row>
    <row r="28" spans="1:5" ht="15" customHeight="1" x14ac:dyDescent="0.25">
      <c r="A28" s="9" t="s">
        <v>45</v>
      </c>
    </row>
    <row r="29" spans="1:5" ht="15" customHeight="1" x14ac:dyDescent="0.25">
      <c r="A29" s="10" t="s">
        <v>40</v>
      </c>
    </row>
    <row r="30" spans="1:5" ht="15" customHeight="1" x14ac:dyDescent="0.25">
      <c r="A30" s="9" t="s">
        <v>46</v>
      </c>
    </row>
    <row r="31" spans="1:5" ht="15" customHeight="1" x14ac:dyDescent="0.25">
      <c r="A31" s="9" t="s">
        <v>47</v>
      </c>
    </row>
    <row r="32" spans="1:5" ht="15" customHeight="1" x14ac:dyDescent="0.25">
      <c r="A32" s="9" t="s">
        <v>48</v>
      </c>
    </row>
    <row r="33" spans="1:1" ht="15" customHeight="1" x14ac:dyDescent="0.25">
      <c r="A33" s="9" t="s">
        <v>41</v>
      </c>
    </row>
    <row r="34" spans="1:1" ht="15" customHeight="1" x14ac:dyDescent="0.25">
      <c r="A34" s="9" t="s">
        <v>42</v>
      </c>
    </row>
    <row r="35" spans="1:1" ht="15" customHeight="1" x14ac:dyDescent="0.25">
      <c r="A35" s="23" t="s">
        <v>52</v>
      </c>
    </row>
  </sheetData>
  <mergeCells count="2">
    <mergeCell ref="G6:U6"/>
    <mergeCell ref="V6:AD6"/>
  </mergeCells>
  <hyperlinks>
    <hyperlink ref="D20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2022-01-24T20:05:02Z</dcterms:modified>
</cp:coreProperties>
</file>