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E10" i="2" l="1"/>
  <c r="V10" i="2"/>
  <c r="AE9" i="2"/>
  <c r="V9" i="2"/>
  <c r="AF9" i="2" s="1"/>
  <c r="AG9" i="2" s="1"/>
  <c r="AE8" i="2"/>
  <c r="AF8" i="2" s="1"/>
  <c r="AG8" i="2" s="1"/>
  <c r="V8" i="2"/>
  <c r="AF10" i="2" l="1"/>
  <c r="AG10" i="2" s="1"/>
  <c r="AE14" i="2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1" i="2" s="1"/>
  <c r="AF21" i="2"/>
</calcChain>
</file>

<file path=xl/sharedStrings.xml><?xml version="1.0" encoding="utf-8"?>
<sst xmlns="http://schemas.openxmlformats.org/spreadsheetml/2006/main" count="137" uniqueCount="112">
  <si>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</si>
  <si>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</si>
  <si>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</si>
  <si>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</si>
  <si>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</si>
  <si>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</si>
  <si>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</si>
  <si>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</si>
  <si>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</si>
  <si>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</si>
  <si>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</si>
  <si>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</si>
  <si>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</si>
  <si>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</si>
  <si>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</si>
  <si>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</si>
  <si>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</si>
  <si>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</si>
  <si>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</si>
  <si>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</si>
  <si>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</si>
  <si>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</si>
  <si>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</si>
  <si>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</si>
  <si>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</si>
  <si>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</si>
  <si>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</si>
  <si>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</si>
  <si>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</si>
  <si>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</si>
  <si>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</si>
  <si>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</si>
  <si>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</si>
  <si>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</si>
  <si>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</si>
  <si>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</si>
  <si>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</si>
  <si>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</si>
  <si>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</si>
  <si>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</si>
  <si>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</si>
  <si>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</si>
  <si>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</si>
  <si>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</si>
  <si>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</si>
  <si>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</si>
  <si>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</si>
  <si>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</si>
  <si>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</si>
  <si>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</si>
  <si>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</si>
  <si>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</si>
  <si>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</si>
  <si>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</si>
  <si>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</si>
  <si>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</si>
  <si>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</si>
  <si>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</si>
  <si>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</si>
  <si>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</si>
  <si>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</si>
  <si>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</si>
  <si>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</si>
  <si>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</si>
  <si>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</si>
  <si>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</si>
  <si>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</si>
  <si>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</si>
  <si>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</si>
  <si>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</si>
  <si>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</si>
  <si>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</si>
  <si>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</si>
  <si>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</si>
  <si>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</si>
  <si>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</si>
  <si>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</si>
  <si>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</si>
  <si>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30097</t>
  </si>
  <si>
    <t>MAGAÑA PEÑA SERGIO</t>
  </si>
  <si>
    <t>16/12/2015</t>
  </si>
  <si>
    <t>150B - SECRETARIO PARTICULAR B</t>
  </si>
  <si>
    <t>057E - DIRECTOR E</t>
  </si>
  <si>
    <t>049B - COORDINADOR ADMINISTRATIVO B</t>
  </si>
  <si>
    <t>Puesto Nominal</t>
  </si>
  <si>
    <t>Puesto Funcional</t>
  </si>
  <si>
    <t>DIRECTOR GENERAL</t>
  </si>
  <si>
    <t>SECRETARIO PARTICULAR</t>
  </si>
  <si>
    <t>AUXILIAR DE SERVICIOS GENERALES</t>
  </si>
  <si>
    <t>DIRECTOR OPERATIVO</t>
  </si>
  <si>
    <t>AUXILIAR JURÍDICA</t>
  </si>
  <si>
    <t>COORDINADORA DE PLANEACIÓN ESTRATÉGICA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</si>
  <si>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</si>
  <si>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</si>
  <si>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</si>
  <si>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</si>
  <si>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</si>
  <si>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</si>
  <si>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</si>
  <si>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</si>
  <si>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</si>
  <si>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</si>
  <si>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</si>
  <si>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</si>
  <si>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Remuneración Mensual por puesto y sistema de compensación del 01/abr/2022 al 31/dic/2022</t>
  </si>
  <si>
    <t>ENLACE ADMINISTRATIVO</t>
  </si>
  <si>
    <t>193  - AUXILIAR ADMINISTRATIVO</t>
  </si>
  <si>
    <t>HARO NEGRETE MARÍA GUADALUPE</t>
  </si>
  <si>
    <t>INTENDENTE</t>
  </si>
  <si>
    <t>PRECIADO MORENO CARMEN ALEJANDRA</t>
  </si>
  <si>
    <t>34872</t>
  </si>
  <si>
    <t>34538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</si>
</sst>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"/>
  <sheetViews>
    <sheetView tabSelected="1" workbookViewId="0">
      <selection activeCell="A21" sqref="A21"/>
    </sheetView>
  </sheetViews>
  <sheetFormatPr baseColWidth="10" defaultRowHeight="15" customHeight="1" x14ac:dyDescent="0.25"/>
  <cols>
    <col min="1" max="1" width="5.28515625" style="1" bestFit="1" customWidth="1"/>
    <col min="2" max="2" width="31.425781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2.42578125" style="1" customWidth="1"/>
    <col min="7" max="7" width="35.42578125" style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104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84</v>
      </c>
      <c r="G7" s="26" t="s">
        <v>85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86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3155.95</v>
      </c>
      <c r="X8" s="32">
        <v>34.880000000000003</v>
      </c>
      <c r="Y8" s="32">
        <v>1623.43</v>
      </c>
      <c r="Z8" s="32">
        <v>0</v>
      </c>
      <c r="AA8" s="37"/>
      <c r="AB8" s="32"/>
      <c r="AC8" s="37"/>
      <c r="AD8" s="32"/>
      <c r="AE8" s="32">
        <f>SUM(W8:AD8)</f>
        <v>4814.26</v>
      </c>
      <c r="AF8" s="33">
        <f>V8-AE8</f>
        <v>15478.640000000001</v>
      </c>
      <c r="AG8" s="31">
        <f>AF8*2</f>
        <v>30957.280000000002</v>
      </c>
    </row>
    <row r="9" spans="1:33" s="2" customFormat="1" ht="15" customHeight="1" x14ac:dyDescent="0.25">
      <c r="A9" s="29" t="s">
        <v>78</v>
      </c>
      <c r="B9" s="30" t="s">
        <v>79</v>
      </c>
      <c r="C9" s="30" t="s">
        <v>21</v>
      </c>
      <c r="D9" s="47" t="s">
        <v>80</v>
      </c>
      <c r="E9" s="48" t="s">
        <v>22</v>
      </c>
      <c r="F9" s="48" t="s">
        <v>81</v>
      </c>
      <c r="G9" s="48" t="s">
        <v>87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318.10000000000002</v>
      </c>
      <c r="X9" s="35">
        <v>30.98</v>
      </c>
      <c r="Y9" s="39">
        <v>397.68</v>
      </c>
      <c r="Z9" s="35">
        <v>0</v>
      </c>
      <c r="AA9" s="37"/>
      <c r="AB9" s="40"/>
      <c r="AC9" s="38"/>
      <c r="AD9" s="41"/>
      <c r="AE9" s="32">
        <f>SUM(W9:AD9)</f>
        <v>746.76</v>
      </c>
      <c r="AF9" s="33">
        <f>V9-AE9</f>
        <v>6230.0899999999992</v>
      </c>
      <c r="AG9" s="31">
        <f>AF9*2</f>
        <v>12460.179999999998</v>
      </c>
    </row>
    <row r="10" spans="1:33" s="2" customFormat="1" ht="15" customHeight="1" x14ac:dyDescent="0.25">
      <c r="A10" s="29" t="s">
        <v>92</v>
      </c>
      <c r="B10" s="30" t="s">
        <v>93</v>
      </c>
      <c r="C10" s="30" t="s">
        <v>64</v>
      </c>
      <c r="D10" s="47" t="s">
        <v>75</v>
      </c>
      <c r="E10" s="48" t="s">
        <v>22</v>
      </c>
      <c r="F10" s="48" t="s">
        <v>94</v>
      </c>
      <c r="G10" s="48" t="s">
        <v>95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10.96</v>
      </c>
      <c r="X10" s="35">
        <v>28.06</v>
      </c>
      <c r="Y10" s="32">
        <v>389.91</v>
      </c>
      <c r="Z10" s="35">
        <v>0</v>
      </c>
      <c r="AA10" s="37"/>
      <c r="AB10" s="40"/>
      <c r="AC10" s="38"/>
      <c r="AD10" s="41"/>
      <c r="AE10" s="32">
        <f>SUM(W10:AD10)</f>
        <v>428.93</v>
      </c>
      <c r="AF10" s="33">
        <f>V10-AE10</f>
        <v>4444.9400000000005</v>
      </c>
      <c r="AG10" s="31">
        <f>AF10*2</f>
        <v>8889.880000000001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101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1488.83</v>
      </c>
      <c r="X11" s="36">
        <v>90.29</v>
      </c>
      <c r="Y11" s="31">
        <v>720.01</v>
      </c>
      <c r="Z11" s="34">
        <v>0</v>
      </c>
      <c r="AA11" s="31">
        <v>85.7</v>
      </c>
      <c r="AB11" s="42"/>
      <c r="AC11" s="36">
        <v>1000</v>
      </c>
      <c r="AD11" s="43"/>
      <c r="AE11" s="34">
        <f t="shared" ref="AE11:AE16" si="1">SUM(W11:AD11)</f>
        <v>3384.83</v>
      </c>
      <c r="AF11" s="34">
        <f t="shared" ref="AF11:AF16" si="2">V11-AE11</f>
        <v>9246.91</v>
      </c>
      <c r="AG11" s="36">
        <f>AF11*2</f>
        <v>18493.82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88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0</v>
      </c>
      <c r="X12" s="31">
        <v>21.17</v>
      </c>
      <c r="Y12" s="31">
        <v>279.82</v>
      </c>
      <c r="Z12" s="33">
        <v>0</v>
      </c>
      <c r="AA12" s="45">
        <v>20.09</v>
      </c>
      <c r="AB12" s="44"/>
      <c r="AC12" s="31">
        <v>250</v>
      </c>
      <c r="AD12" s="46">
        <v>710.56</v>
      </c>
      <c r="AE12" s="33">
        <f t="shared" si="1"/>
        <v>1281.6399999999999</v>
      </c>
      <c r="AF12" s="33">
        <f t="shared" si="2"/>
        <v>3627.57</v>
      </c>
      <c r="AG12" s="31">
        <f t="shared" ref="AG12:AG16" si="3">AF12*2</f>
        <v>7255.14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82</v>
      </c>
      <c r="G13" s="48" t="s">
        <v>89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720.2</v>
      </c>
      <c r="X13" s="31">
        <v>28.8</v>
      </c>
      <c r="Y13" s="31">
        <v>532.08000000000004</v>
      </c>
      <c r="Z13" s="33">
        <v>0</v>
      </c>
      <c r="AA13" s="33"/>
      <c r="AB13" s="44"/>
      <c r="AC13" s="33"/>
      <c r="AD13" s="46"/>
      <c r="AE13" s="33">
        <f t="shared" si="1"/>
        <v>1281.08</v>
      </c>
      <c r="AF13" s="33">
        <f t="shared" si="2"/>
        <v>8053.66</v>
      </c>
      <c r="AG13" s="31">
        <f t="shared" si="3"/>
        <v>16107.32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90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324.02999999999997</v>
      </c>
      <c r="X14" s="31">
        <v>24.88</v>
      </c>
      <c r="Y14" s="31">
        <v>399.14</v>
      </c>
      <c r="Z14" s="33">
        <v>0</v>
      </c>
      <c r="AA14" s="33"/>
      <c r="AB14" s="44"/>
      <c r="AC14" s="33"/>
      <c r="AD14" s="46"/>
      <c r="AE14" s="33">
        <f>SUM(W14:AD14)</f>
        <v>748.05</v>
      </c>
      <c r="AF14" s="33">
        <f>V14-AE14</f>
        <v>6254.42</v>
      </c>
      <c r="AG14" s="31">
        <f t="shared" ref="AG14" si="4">AF14*2</f>
        <v>12508.84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83</v>
      </c>
      <c r="G15" s="48" t="s">
        <v>91</v>
      </c>
      <c r="H15" s="31">
        <v>1422.67</v>
      </c>
      <c r="I15" s="31"/>
      <c r="J15" s="31">
        <v>853.6</v>
      </c>
      <c r="K15" s="31"/>
      <c r="L15" s="31">
        <v>393.77</v>
      </c>
      <c r="M15" s="31"/>
      <c r="N15" s="31"/>
      <c r="O15" s="31">
        <v>136.88999999999999</v>
      </c>
      <c r="P15" s="31">
        <v>2936.18</v>
      </c>
      <c r="Q15" s="33">
        <v>409.52</v>
      </c>
      <c r="R15" s="33">
        <v>227.23</v>
      </c>
      <c r="S15" s="33"/>
      <c r="T15" s="33">
        <v>0</v>
      </c>
      <c r="U15" s="31">
        <v>2000</v>
      </c>
      <c r="V15" s="33">
        <f t="shared" si="0"/>
        <v>8379.8599999999988</v>
      </c>
      <c r="W15" s="31">
        <v>520.67999999999995</v>
      </c>
      <c r="X15" s="31">
        <v>23.98</v>
      </c>
      <c r="Y15" s="31">
        <v>477.65</v>
      </c>
      <c r="Z15" s="33">
        <v>0</v>
      </c>
      <c r="AA15" s="33"/>
      <c r="AB15" s="44"/>
      <c r="AC15" s="33"/>
      <c r="AD15" s="46"/>
      <c r="AE15" s="33">
        <f t="shared" si="1"/>
        <v>1022.31</v>
      </c>
      <c r="AF15" s="33">
        <f t="shared" si="2"/>
        <v>7357.5499999999993</v>
      </c>
      <c r="AG15" s="31">
        <f t="shared" si="3"/>
        <v>14715.099999999999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106</v>
      </c>
      <c r="G16" s="51" t="s">
        <v>105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45">
        <v>495.5</v>
      </c>
      <c r="X16" s="31">
        <v>34.26</v>
      </c>
      <c r="Y16" s="31">
        <v>469.78</v>
      </c>
      <c r="Z16" s="33">
        <v>0</v>
      </c>
      <c r="AA16" s="33"/>
      <c r="AB16" s="44"/>
      <c r="AC16" s="33"/>
      <c r="AD16" s="31">
        <v>3164.19</v>
      </c>
      <c r="AE16" s="33">
        <f t="shared" si="1"/>
        <v>4163.7299999999996</v>
      </c>
      <c r="AF16" s="33">
        <f t="shared" si="2"/>
        <v>4078.0400000000009</v>
      </c>
      <c r="AG16" s="31">
        <f t="shared" si="3"/>
        <v>8156.0800000000017</v>
      </c>
    </row>
    <row r="17" spans="1:33" ht="15" customHeight="1" x14ac:dyDescent="0.25">
      <c r="A17" s="17" t="s">
        <v>96</v>
      </c>
      <c r="B17" s="18" t="s">
        <v>97</v>
      </c>
      <c r="C17" s="30" t="s">
        <v>64</v>
      </c>
      <c r="D17" s="47" t="s">
        <v>75</v>
      </c>
      <c r="E17" s="52" t="s">
        <v>100</v>
      </c>
      <c r="F17" s="48" t="s">
        <v>99</v>
      </c>
      <c r="G17" s="51" t="s">
        <v>98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110</v>
      </c>
      <c r="B18" s="18" t="s">
        <v>107</v>
      </c>
      <c r="C18" s="30" t="s">
        <v>64</v>
      </c>
      <c r="D18" s="47">
        <v>44636</v>
      </c>
      <c r="E18" s="52" t="s">
        <v>100</v>
      </c>
      <c r="F18" s="48" t="s">
        <v>99</v>
      </c>
      <c r="G18" s="51" t="s">
        <v>108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111</v>
      </c>
      <c r="B19" s="18" t="s">
        <v>109</v>
      </c>
      <c r="C19" s="30" t="s">
        <v>64</v>
      </c>
      <c r="D19" s="47" t="s">
        <v>75</v>
      </c>
      <c r="E19" s="52" t="s">
        <v>100</v>
      </c>
      <c r="F19" s="48" t="s">
        <v>99</v>
      </c>
      <c r="G19" s="51" t="s">
        <v>95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27"/>
      <c r="B20" s="27"/>
      <c r="C20" s="27"/>
      <c r="D20" s="27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0">
        <v>0</v>
      </c>
      <c r="AG20" s="19">
        <v>0</v>
      </c>
    </row>
    <row r="21" spans="1:33" ht="15" customHeight="1" x14ac:dyDescent="0.25">
      <c r="AE21" s="22" t="s">
        <v>53</v>
      </c>
      <c r="AF21" s="23">
        <f>SUM(AF8:AF20)</f>
        <v>64771.82</v>
      </c>
      <c r="AG21" s="24">
        <f>SUM(AG8:AG20)</f>
        <v>129543.64</v>
      </c>
    </row>
    <row r="22" spans="1:33" ht="15" customHeight="1" x14ac:dyDescent="0.25">
      <c r="AF22" s="11"/>
    </row>
    <row r="23" spans="1:33" ht="15" customHeight="1" x14ac:dyDescent="0.25">
      <c r="A23" s="4" t="s">
        <v>72</v>
      </c>
      <c r="B23"/>
      <c r="C23" s="5"/>
      <c r="D23" s="5"/>
      <c r="E23"/>
      <c r="AF23" s="11"/>
    </row>
    <row r="24" spans="1:33" ht="15" customHeight="1" x14ac:dyDescent="0.25">
      <c r="A24" s="6" t="s">
        <v>73</v>
      </c>
      <c r="B24"/>
      <c r="C24" s="5"/>
      <c r="D24" s="5"/>
      <c r="E24"/>
    </row>
    <row r="25" spans="1:33" ht="15" customHeight="1" x14ac:dyDescent="0.25">
      <c r="A25" s="6" t="s">
        <v>32</v>
      </c>
      <c r="B25"/>
      <c r="C25" s="5"/>
      <c r="D25" s="5"/>
      <c r="E25"/>
    </row>
    <row r="26" spans="1:33" ht="15" customHeight="1" x14ac:dyDescent="0.25">
      <c r="A26" s="6"/>
      <c r="B26"/>
      <c r="C26" s="5"/>
      <c r="D26" s="5"/>
      <c r="E26"/>
    </row>
    <row r="27" spans="1:33" ht="15" customHeight="1" x14ac:dyDescent="0.25">
      <c r="A27"/>
      <c r="B27"/>
      <c r="C27" s="7" t="s">
        <v>33</v>
      </c>
      <c r="D27" s="8" t="s">
        <v>102</v>
      </c>
      <c r="E27"/>
    </row>
    <row r="29" spans="1:33" ht="15" customHeight="1" x14ac:dyDescent="0.2">
      <c r="A29" s="6" t="s">
        <v>34</v>
      </c>
    </row>
    <row r="30" spans="1:33" ht="15" customHeight="1" x14ac:dyDescent="0.25">
      <c r="A30" s="10" t="s">
        <v>40</v>
      </c>
    </row>
    <row r="31" spans="1:33" ht="15" customHeight="1" x14ac:dyDescent="0.25">
      <c r="A31" s="10" t="s">
        <v>41</v>
      </c>
    </row>
    <row r="32" spans="1:33" ht="15" customHeight="1" x14ac:dyDescent="0.25">
      <c r="A32" s="9" t="s">
        <v>35</v>
      </c>
    </row>
    <row r="33" spans="1:1" ht="15" customHeight="1" x14ac:dyDescent="0.25">
      <c r="A33" s="9" t="s">
        <v>36</v>
      </c>
    </row>
    <row r="34" spans="1:1" ht="15" customHeight="1" x14ac:dyDescent="0.25">
      <c r="A34" s="9" t="s">
        <v>37</v>
      </c>
    </row>
    <row r="35" spans="1:1" ht="15" customHeight="1" x14ac:dyDescent="0.25">
      <c r="A35" s="9" t="s">
        <v>42</v>
      </c>
    </row>
    <row r="36" spans="1:1" ht="15" customHeight="1" x14ac:dyDescent="0.25">
      <c r="A36" s="10" t="s">
        <v>38</v>
      </c>
    </row>
    <row r="37" spans="1:1" ht="15" customHeight="1" x14ac:dyDescent="0.25">
      <c r="A37" s="9" t="s">
        <v>43</v>
      </c>
    </row>
    <row r="38" spans="1:1" ht="15" customHeight="1" x14ac:dyDescent="0.25">
      <c r="A38" s="9" t="s">
        <v>44</v>
      </c>
    </row>
    <row r="39" spans="1:1" ht="15" customHeight="1" x14ac:dyDescent="0.25">
      <c r="A39" s="9" t="s">
        <v>45</v>
      </c>
    </row>
    <row r="40" spans="1:1" ht="15" customHeight="1" x14ac:dyDescent="0.25">
      <c r="A40" s="9" t="s">
        <v>39</v>
      </c>
    </row>
    <row r="41" spans="1:1" ht="15" customHeight="1" x14ac:dyDescent="0.25">
      <c r="A41" s="9" t="s">
        <v>103</v>
      </c>
    </row>
    <row r="42" spans="1:1" ht="15" customHeight="1" x14ac:dyDescent="0.25">
      <c r="A42" s="21" t="s">
        <v>49</v>
      </c>
    </row>
  </sheetData>
  <mergeCells count="2">
    <mergeCell ref="H6:V6"/>
    <mergeCell ref="W6:AE6"/>
  </mergeCells>
  <hyperlinks>
    <hyperlink ref="D27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2023-09-12T05:16:46Z</dcterms:modified>
</cp:coreProperties>
</file>