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E10" i="2" l="1"/>
  <c r="V10" i="2"/>
  <c r="AE9" i="2"/>
  <c r="V9" i="2"/>
  <c r="AE8" i="2"/>
  <c r="AF8" i="2" s="1"/>
  <c r="AG8" i="2" s="1"/>
  <c r="V8" i="2"/>
  <c r="AF9" i="2" l="1"/>
  <c r="AG9" i="2" s="1"/>
  <c r="AF10" i="2"/>
  <c r="AG10" i="2" s="1"/>
  <c r="AE14" i="2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5" i="2" s="1"/>
  <c r="AF25" i="2"/>
</calcChain>
</file>

<file path=xl/sharedStrings.xml><?xml version="1.0" encoding="utf-8"?>
<sst xmlns="http://schemas.openxmlformats.org/spreadsheetml/2006/main" count="160" uniqueCount="121">
  <si>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</si>
  <si>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</si>
  <si>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</si>
  <si>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</si>
  <si>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</si>
  <si>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</si>
  <si>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</si>
  <si>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</si>
  <si>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</si>
  <si>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</si>
  <si>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</si>
  <si>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</si>
  <si>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</si>
  <si>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</si>
  <si>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</si>
  <si>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</si>
  <si>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</si>
  <si>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</si>
  <si>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</si>
  <si>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</si>
  <si>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</si>
  <si>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</si>
  <si>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</si>
  <si>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</si>
  <si>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</si>
  <si>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</si>
  <si>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</si>
  <si>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</si>
  <si>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</si>
  <si>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</si>
  <si>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</si>
  <si>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</si>
  <si>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</si>
  <si>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</si>
  <si>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</si>
  <si>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</si>
  <si>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</si>
  <si>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</si>
  <si>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</si>
  <si>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</si>
  <si>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</si>
  <si>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</si>
  <si>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</si>
  <si>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</si>
  <si>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</si>
  <si>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</si>
  <si>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</si>
  <si>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</si>
  <si>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</si>
  <si>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</si>
  <si>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</si>
  <si>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</si>
  <si>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</si>
  <si>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</si>
  <si>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</si>
  <si>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</si>
  <si>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</si>
  <si>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</si>
  <si>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</si>
  <si>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</si>
  <si>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</si>
  <si>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</si>
  <si>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</si>
  <si>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</si>
  <si>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</si>
  <si>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</si>
  <si>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</si>
  <si>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</si>
  <si>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</si>
  <si>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</si>
  <si>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</si>
  <si>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</si>
  <si>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</si>
  <si>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</si>
  <si>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</si>
  <si>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</si>
  <si>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</si>
  <si>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</si>
  <si>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057E - DIRECTOR E</t>
  </si>
  <si>
    <t>Puesto Nominal</t>
  </si>
  <si>
    <t>Puesto Funcional</t>
  </si>
  <si>
    <t>DIRECTOR GENERAL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</si>
  <si>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</si>
  <si>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</si>
  <si>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</si>
  <si>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</si>
  <si>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</si>
  <si>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</si>
  <si>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</si>
  <si>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</si>
  <si>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</si>
  <si>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</si>
  <si>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</si>
  <si>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</si>
  <si>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</si>
  <si>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</si>
  <si>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</si>
  <si>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</si>
  <si>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</si>
  <si>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</si>
  <si>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</si>
  <si>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</si>
  <si>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</si>
  <si>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</si>
  <si>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</si>
  <si>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AUXILIAR ADMINISTRATIVO</t>
  </si>
  <si>
    <t>34538</t>
  </si>
  <si>
    <t>PRECIADO MORENO CARMEN ALEJANDRA</t>
  </si>
  <si>
    <t>GARCÍA PIZANO ALEJANDRO</t>
  </si>
  <si>
    <t>ENCARGADO DE LA SECRETARÍA PARTICULAR</t>
  </si>
  <si>
    <t>36419</t>
  </si>
  <si>
    <t>193A - AUXILIAR ADMINISTRATIVO A</t>
  </si>
  <si>
    <t>MEJÍA ROMERO JUAN MANUEL</t>
  </si>
  <si>
    <t>32792</t>
  </si>
  <si>
    <t>COMISIONADO SECRETARIA BIENESTAR</t>
  </si>
  <si>
    <t>14 -BASE</t>
  </si>
  <si>
    <t>36065</t>
  </si>
  <si>
    <t>PLASCENCIA FARÍAS MARÍA TERESA</t>
  </si>
  <si>
    <t>MANZO RAMOS OSCAR RUBÉN</t>
  </si>
  <si>
    <t>24339</t>
  </si>
  <si>
    <t>Remuneración Mensual por puesto y sistema de compensación del 01/abr/2024 al 31/dic/2024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</si>
</sst>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6"/>
  <sheetViews>
    <sheetView tabSelected="1" workbookViewId="0">
      <selection activeCell="A8" sqref="A8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120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79</v>
      </c>
      <c r="G7" s="26" t="s">
        <v>80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81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3022.16</v>
      </c>
      <c r="X8" s="32">
        <v>163.35</v>
      </c>
      <c r="Y8" s="32">
        <v>1325.49</v>
      </c>
      <c r="Z8" s="32"/>
      <c r="AA8" s="37"/>
      <c r="AB8" s="32"/>
      <c r="AC8" s="37"/>
      <c r="AD8" s="32"/>
      <c r="AE8" s="32">
        <f>SUM(W8:AD8)</f>
        <v>4511</v>
      </c>
      <c r="AF8" s="33">
        <f>V8-AE8</f>
        <v>15781.900000000001</v>
      </c>
      <c r="AG8" s="31">
        <f>AF8*2</f>
        <v>31563.800000000003</v>
      </c>
    </row>
    <row r="9" spans="1:33" s="2" customFormat="1" ht="15" customHeight="1" x14ac:dyDescent="0.25">
      <c r="A9" s="29" t="s">
        <v>110</v>
      </c>
      <c r="B9" s="30" t="s">
        <v>108</v>
      </c>
      <c r="C9" s="30" t="s">
        <v>64</v>
      </c>
      <c r="D9" s="47">
        <v>45032</v>
      </c>
      <c r="E9" s="48" t="s">
        <v>22</v>
      </c>
      <c r="F9" s="48" t="s">
        <v>111</v>
      </c>
      <c r="G9" s="48" t="s">
        <v>109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275.64</v>
      </c>
      <c r="X9" s="35">
        <v>94.5</v>
      </c>
      <c r="Y9" s="39">
        <v>540.29999999999995</v>
      </c>
      <c r="Z9" s="35"/>
      <c r="AA9" s="37"/>
      <c r="AB9" s="40"/>
      <c r="AC9" s="38"/>
      <c r="AD9" s="41"/>
      <c r="AE9" s="32">
        <f>SUM(W9:AD9)</f>
        <v>910.43999999999994</v>
      </c>
      <c r="AF9" s="33">
        <f>V9-AE9</f>
        <v>6066.41</v>
      </c>
      <c r="AG9" s="31">
        <f>AF9*2</f>
        <v>12132.82</v>
      </c>
    </row>
    <row r="10" spans="1:33" s="2" customFormat="1" ht="15" customHeight="1" x14ac:dyDescent="0.25">
      <c r="A10" s="29" t="s">
        <v>85</v>
      </c>
      <c r="B10" s="30" t="s">
        <v>86</v>
      </c>
      <c r="C10" s="30" t="s">
        <v>64</v>
      </c>
      <c r="D10" s="47" t="s">
        <v>75</v>
      </c>
      <c r="E10" s="48" t="s">
        <v>22</v>
      </c>
      <c r="F10" s="48" t="s">
        <v>87</v>
      </c>
      <c r="G10" s="48" t="s">
        <v>88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13.77</v>
      </c>
      <c r="X10" s="35">
        <v>76.040000000000006</v>
      </c>
      <c r="Y10" s="32">
        <v>396.3</v>
      </c>
      <c r="Z10" s="35"/>
      <c r="AA10" s="37"/>
      <c r="AB10" s="40"/>
      <c r="AC10" s="38"/>
      <c r="AD10" s="41"/>
      <c r="AE10" s="32">
        <f>SUM(W10:AD10)</f>
        <v>486.11</v>
      </c>
      <c r="AF10" s="33">
        <f>V10-AE10</f>
        <v>4387.7600000000011</v>
      </c>
      <c r="AG10" s="31">
        <f>AF10*2</f>
        <v>8775.5200000000023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94</v>
      </c>
      <c r="H11" s="31">
        <v>5489.77</v>
      </c>
      <c r="I11" s="36"/>
      <c r="J11" s="36">
        <v>4885.8900000000003</v>
      </c>
      <c r="K11" s="36"/>
      <c r="L11" s="36">
        <v>2089.5300000000002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14797.91</v>
      </c>
      <c r="W11" s="36">
        <v>1839.5</v>
      </c>
      <c r="X11" s="36">
        <v>134.29</v>
      </c>
      <c r="Y11" s="31">
        <v>961.86</v>
      </c>
      <c r="Z11" s="34"/>
      <c r="AA11" s="31">
        <v>103.75</v>
      </c>
      <c r="AB11" s="42"/>
      <c r="AC11" s="36">
        <v>1000</v>
      </c>
      <c r="AD11" s="43"/>
      <c r="AE11" s="34">
        <f t="shared" ref="AE11:AE16" si="1">SUM(W11:AD11)</f>
        <v>4039.4</v>
      </c>
      <c r="AF11" s="34">
        <f t="shared" ref="AF11:AF16" si="2">V11-AE11</f>
        <v>10758.51</v>
      </c>
      <c r="AG11" s="36">
        <f>AF11*2</f>
        <v>21517.02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82</v>
      </c>
      <c r="H12" s="33">
        <v>1299.83</v>
      </c>
      <c r="I12" s="33"/>
      <c r="J12" s="33">
        <v>1156.8399999999999</v>
      </c>
      <c r="K12" s="33"/>
      <c r="L12" s="33">
        <v>332.34</v>
      </c>
      <c r="M12" s="33"/>
      <c r="N12" s="33">
        <v>326.3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5448.0300000000007</v>
      </c>
      <c r="W12" s="44">
        <v>155.44999999999999</v>
      </c>
      <c r="X12" s="31">
        <v>75.44</v>
      </c>
      <c r="Y12" s="31">
        <v>342.33</v>
      </c>
      <c r="Z12" s="33"/>
      <c r="AA12" s="45">
        <v>24.56</v>
      </c>
      <c r="AB12" s="44"/>
      <c r="AC12" s="31">
        <v>250</v>
      </c>
      <c r="AD12" s="46">
        <v>913.67</v>
      </c>
      <c r="AE12" s="33">
        <f t="shared" si="1"/>
        <v>1761.4499999999998</v>
      </c>
      <c r="AF12" s="33">
        <f t="shared" si="2"/>
        <v>3686.5800000000008</v>
      </c>
      <c r="AG12" s="31">
        <f t="shared" ref="AG12:AG16" si="3">AF12*2</f>
        <v>7373.1600000000017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78</v>
      </c>
      <c r="G13" s="48" t="s">
        <v>83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675.42</v>
      </c>
      <c r="X13" s="31">
        <v>128.16</v>
      </c>
      <c r="Y13" s="31">
        <v>619.39</v>
      </c>
      <c r="Z13" s="33"/>
      <c r="AA13" s="33"/>
      <c r="AB13" s="44"/>
      <c r="AC13" s="33"/>
      <c r="AD13" s="46"/>
      <c r="AE13" s="33">
        <f t="shared" si="1"/>
        <v>1422.9699999999998</v>
      </c>
      <c r="AF13" s="33">
        <f t="shared" si="2"/>
        <v>7911.77</v>
      </c>
      <c r="AG13" s="31">
        <f t="shared" si="3"/>
        <v>15823.54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84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311.44</v>
      </c>
      <c r="X14" s="31">
        <v>111.32</v>
      </c>
      <c r="Y14" s="31">
        <v>460.38</v>
      </c>
      <c r="Z14" s="33"/>
      <c r="AA14" s="33"/>
      <c r="AB14" s="44"/>
      <c r="AC14" s="33"/>
      <c r="AD14" s="46"/>
      <c r="AE14" s="33">
        <f>SUM(W14:AD14)</f>
        <v>883.14</v>
      </c>
      <c r="AF14" s="33">
        <f>V14-AE14</f>
        <v>6119.33</v>
      </c>
      <c r="AG14" s="31">
        <f t="shared" ref="AG14" si="4">AF14*2</f>
        <v>12238.66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98</v>
      </c>
      <c r="G15" s="48" t="s">
        <v>99</v>
      </c>
      <c r="H15" s="34">
        <v>2032.58</v>
      </c>
      <c r="I15" s="31"/>
      <c r="J15" s="34">
        <v>1219.55</v>
      </c>
      <c r="K15" s="31"/>
      <c r="L15" s="31">
        <v>669.6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8354.9700000000012</v>
      </c>
      <c r="W15" s="45">
        <v>454.14</v>
      </c>
      <c r="X15" s="31">
        <v>121.13</v>
      </c>
      <c r="Y15" s="31">
        <v>543.07000000000005</v>
      </c>
      <c r="Z15" s="33"/>
      <c r="AA15" s="33"/>
      <c r="AB15" s="44"/>
      <c r="AC15" s="33"/>
      <c r="AD15" s="46"/>
      <c r="AE15" s="33">
        <f t="shared" si="1"/>
        <v>1118.3400000000001</v>
      </c>
      <c r="AF15" s="33">
        <f t="shared" si="2"/>
        <v>7236.630000000001</v>
      </c>
      <c r="AG15" s="31">
        <f t="shared" si="3"/>
        <v>14473.260000000002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98</v>
      </c>
      <c r="G16" s="51" t="s">
        <v>97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31">
        <v>437.54</v>
      </c>
      <c r="X16" s="31">
        <v>126.79</v>
      </c>
      <c r="Y16" s="31">
        <v>535.72</v>
      </c>
      <c r="Z16" s="33"/>
      <c r="AA16" s="33"/>
      <c r="AB16" s="44"/>
      <c r="AC16" s="33"/>
      <c r="AD16" s="31">
        <v>3164.19</v>
      </c>
      <c r="AE16" s="33">
        <f t="shared" si="1"/>
        <v>4264.24</v>
      </c>
      <c r="AF16" s="33">
        <f t="shared" si="2"/>
        <v>3977.5300000000007</v>
      </c>
      <c r="AG16" s="31">
        <f t="shared" si="3"/>
        <v>7955.0600000000013</v>
      </c>
    </row>
    <row r="17" spans="1:33" ht="15" customHeight="1" x14ac:dyDescent="0.25">
      <c r="A17" s="17" t="s">
        <v>89</v>
      </c>
      <c r="B17" s="18" t="s">
        <v>90</v>
      </c>
      <c r="C17" s="30" t="s">
        <v>64</v>
      </c>
      <c r="D17" s="47" t="s">
        <v>75</v>
      </c>
      <c r="E17" s="52" t="s">
        <v>93</v>
      </c>
      <c r="F17" s="48" t="s">
        <v>92</v>
      </c>
      <c r="G17" s="51" t="s">
        <v>91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100</v>
      </c>
      <c r="B18" s="18" t="s">
        <v>101</v>
      </c>
      <c r="C18" s="30" t="s">
        <v>64</v>
      </c>
      <c r="D18" s="47">
        <v>44636</v>
      </c>
      <c r="E18" s="52" t="s">
        <v>93</v>
      </c>
      <c r="F18" s="48" t="s">
        <v>92</v>
      </c>
      <c r="G18" s="51" t="s">
        <v>102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103</v>
      </c>
      <c r="B19" s="18" t="s">
        <v>104</v>
      </c>
      <c r="C19" s="30" t="s">
        <v>64</v>
      </c>
      <c r="D19" s="47">
        <v>44682</v>
      </c>
      <c r="E19" s="52" t="s">
        <v>93</v>
      </c>
      <c r="F19" s="48" t="s">
        <v>92</v>
      </c>
      <c r="G19" s="51" t="s">
        <v>94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113</v>
      </c>
      <c r="B20" s="18" t="s">
        <v>112</v>
      </c>
      <c r="C20" s="30" t="s">
        <v>115</v>
      </c>
      <c r="D20" s="47">
        <v>45200</v>
      </c>
      <c r="E20" s="52" t="s">
        <v>93</v>
      </c>
      <c r="F20" s="48" t="s">
        <v>114</v>
      </c>
      <c r="G20" s="51" t="s">
        <v>105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119</v>
      </c>
      <c r="B21" s="18" t="s">
        <v>118</v>
      </c>
      <c r="C21" s="30" t="s">
        <v>64</v>
      </c>
      <c r="D21" s="47">
        <v>45352</v>
      </c>
      <c r="E21" s="52" t="s">
        <v>93</v>
      </c>
      <c r="F21" s="48" t="s">
        <v>114</v>
      </c>
      <c r="G21" s="51" t="s">
        <v>105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17" t="s">
        <v>116</v>
      </c>
      <c r="B22" s="18" t="s">
        <v>117</v>
      </c>
      <c r="C22" s="30" t="s">
        <v>64</v>
      </c>
      <c r="D22" s="47">
        <v>45338</v>
      </c>
      <c r="E22" s="52" t="s">
        <v>93</v>
      </c>
      <c r="F22" s="48" t="s">
        <v>92</v>
      </c>
      <c r="G22" s="51" t="s">
        <v>105</v>
      </c>
      <c r="H22" s="34"/>
      <c r="I22" s="31"/>
      <c r="J22" s="34"/>
      <c r="K22" s="31"/>
      <c r="L22" s="31"/>
      <c r="M22" s="31"/>
      <c r="N22" s="31"/>
      <c r="O22" s="34"/>
      <c r="P22" s="31"/>
      <c r="Q22" s="34"/>
      <c r="R22" s="34"/>
      <c r="S22" s="33"/>
      <c r="T22" s="33"/>
      <c r="U22" s="31"/>
      <c r="V22" s="33"/>
      <c r="W22" s="31"/>
      <c r="X22" s="31"/>
      <c r="Y22" s="31"/>
      <c r="Z22" s="33"/>
      <c r="AA22" s="33"/>
      <c r="AB22" s="44"/>
      <c r="AC22" s="33"/>
      <c r="AD22" s="31"/>
      <c r="AE22" s="33"/>
      <c r="AF22" s="33"/>
      <c r="AG22" s="31"/>
    </row>
    <row r="23" spans="1:33" ht="15" customHeight="1" x14ac:dyDescent="0.25">
      <c r="A23" s="17" t="s">
        <v>106</v>
      </c>
      <c r="B23" s="18" t="s">
        <v>107</v>
      </c>
      <c r="C23" s="30" t="s">
        <v>64</v>
      </c>
      <c r="D23" s="47" t="s">
        <v>75</v>
      </c>
      <c r="E23" s="52" t="s">
        <v>93</v>
      </c>
      <c r="F23" s="48" t="s">
        <v>92</v>
      </c>
      <c r="G23" s="51" t="s">
        <v>88</v>
      </c>
      <c r="H23" s="34"/>
      <c r="I23" s="31"/>
      <c r="J23" s="34"/>
      <c r="K23" s="31"/>
      <c r="L23" s="31"/>
      <c r="M23" s="31"/>
      <c r="N23" s="31"/>
      <c r="O23" s="34"/>
      <c r="P23" s="31"/>
      <c r="Q23" s="34"/>
      <c r="R23" s="34"/>
      <c r="S23" s="33"/>
      <c r="T23" s="33"/>
      <c r="U23" s="31"/>
      <c r="V23" s="33"/>
      <c r="W23" s="31"/>
      <c r="X23" s="31"/>
      <c r="Y23" s="31"/>
      <c r="Z23" s="33"/>
      <c r="AA23" s="33"/>
      <c r="AB23" s="44"/>
      <c r="AC23" s="33"/>
      <c r="AD23" s="31"/>
      <c r="AE23" s="33"/>
      <c r="AF23" s="33"/>
      <c r="AG23" s="31"/>
    </row>
    <row r="24" spans="1:33" ht="15" customHeight="1" x14ac:dyDescent="0.25">
      <c r="A24" s="27"/>
      <c r="B24" s="27"/>
      <c r="C24" s="27"/>
      <c r="D24" s="27"/>
      <c r="E24" s="27"/>
      <c r="F24" s="27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0">
        <v>0</v>
      </c>
      <c r="AG24" s="19">
        <v>0</v>
      </c>
    </row>
    <row r="25" spans="1:33" ht="15" customHeight="1" x14ac:dyDescent="0.25">
      <c r="AE25" s="22" t="s">
        <v>53</v>
      </c>
      <c r="AF25" s="23">
        <f>SUM(AF8:AF24)</f>
        <v>65926.420000000013</v>
      </c>
      <c r="AG25" s="24">
        <f>SUM(AG8:AG24)</f>
        <v>131852.84000000003</v>
      </c>
    </row>
    <row r="26" spans="1:33" ht="15" customHeight="1" x14ac:dyDescent="0.25">
      <c r="AF26" s="11"/>
    </row>
    <row r="27" spans="1:33" ht="15" customHeight="1" x14ac:dyDescent="0.25">
      <c r="A27" s="4" t="s">
        <v>72</v>
      </c>
      <c r="B27"/>
      <c r="C27" s="5"/>
      <c r="D27" s="5"/>
      <c r="E27"/>
      <c r="AF27" s="11"/>
    </row>
    <row r="28" spans="1:33" ht="15" customHeight="1" x14ac:dyDescent="0.25">
      <c r="A28" s="6" t="s">
        <v>73</v>
      </c>
      <c r="B28"/>
      <c r="C28" s="5"/>
      <c r="D28" s="5"/>
      <c r="E28"/>
    </row>
    <row r="29" spans="1:33" ht="15" customHeight="1" x14ac:dyDescent="0.25">
      <c r="A29" s="6" t="s">
        <v>32</v>
      </c>
      <c r="B29"/>
      <c r="C29" s="5"/>
      <c r="D29" s="5"/>
      <c r="E29"/>
    </row>
    <row r="30" spans="1:33" ht="15" customHeight="1" x14ac:dyDescent="0.25">
      <c r="A30" s="6"/>
      <c r="B30"/>
      <c r="C30" s="5"/>
      <c r="D30" s="5"/>
      <c r="E30"/>
    </row>
    <row r="31" spans="1:33" ht="15" customHeight="1" x14ac:dyDescent="0.25">
      <c r="A31"/>
      <c r="B31"/>
      <c r="C31" s="7" t="s">
        <v>33</v>
      </c>
      <c r="D31" s="8" t="s">
        <v>95</v>
      </c>
      <c r="E31"/>
    </row>
    <row r="33" spans="1:1" ht="15" customHeight="1" x14ac:dyDescent="0.2">
      <c r="A33" s="6" t="s">
        <v>34</v>
      </c>
    </row>
    <row r="34" spans="1:1" ht="15" customHeight="1" x14ac:dyDescent="0.25">
      <c r="A34" s="10" t="s">
        <v>40</v>
      </c>
    </row>
    <row r="35" spans="1:1" ht="15" customHeight="1" x14ac:dyDescent="0.25">
      <c r="A35" s="10" t="s">
        <v>41</v>
      </c>
    </row>
    <row r="36" spans="1:1" ht="15" customHeight="1" x14ac:dyDescent="0.25">
      <c r="A36" s="9" t="s">
        <v>35</v>
      </c>
    </row>
    <row r="37" spans="1:1" ht="15" customHeight="1" x14ac:dyDescent="0.25">
      <c r="A37" s="9" t="s">
        <v>36</v>
      </c>
    </row>
    <row r="38" spans="1:1" ht="15" customHeight="1" x14ac:dyDescent="0.25">
      <c r="A38" s="9" t="s">
        <v>37</v>
      </c>
    </row>
    <row r="39" spans="1:1" ht="15" customHeight="1" x14ac:dyDescent="0.25">
      <c r="A39" s="9" t="s">
        <v>42</v>
      </c>
    </row>
    <row r="40" spans="1:1" ht="15" customHeight="1" x14ac:dyDescent="0.25">
      <c r="A40" s="10" t="s">
        <v>38</v>
      </c>
    </row>
    <row r="41" spans="1:1" ht="15" customHeight="1" x14ac:dyDescent="0.25">
      <c r="A41" s="9" t="s">
        <v>43</v>
      </c>
    </row>
    <row r="42" spans="1:1" ht="15" customHeight="1" x14ac:dyDescent="0.25">
      <c r="A42" s="9" t="s">
        <v>44</v>
      </c>
    </row>
    <row r="43" spans="1:1" ht="15" customHeight="1" x14ac:dyDescent="0.25">
      <c r="A43" s="9" t="s">
        <v>45</v>
      </c>
    </row>
    <row r="44" spans="1:1" ht="15" customHeight="1" x14ac:dyDescent="0.25">
      <c r="A44" s="9" t="s">
        <v>39</v>
      </c>
    </row>
    <row r="45" spans="1:1" ht="15" customHeight="1" x14ac:dyDescent="0.25">
      <c r="A45" s="9" t="s">
        <v>96</v>
      </c>
    </row>
    <row r="46" spans="1:1" ht="15" customHeight="1" x14ac:dyDescent="0.25">
      <c r="A46" s="21" t="s">
        <v>49</v>
      </c>
    </row>
  </sheetData>
  <mergeCells count="2">
    <mergeCell ref="H6:V6"/>
    <mergeCell ref="W6:AE6"/>
  </mergeCells>
  <hyperlinks>
    <hyperlink ref="D31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2024-05-22T20:52:38Z</dcterms:modified>
</cp:coreProperties>
</file>